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melrosegov-my.sharepoint.com/personal/dwu_cityofmelrose_org/Documents/Documents/PHE Grant Files/FY26/"/>
    </mc:Choice>
  </mc:AlternateContent>
  <xr:revisionPtr revIDLastSave="43" documentId="8_{21D3BCD2-6C73-4445-BE05-8553A7AB0D2C}" xr6:coauthVersionLast="47" xr6:coauthVersionMax="47" xr10:uidLastSave="{8D696D91-2B95-4361-A19E-49EE8C4E9AFB}"/>
  <bookViews>
    <workbookView xWindow="-120" yWindow="-120" windowWidth="29040" windowHeight="15840" xr2:uid="{A3100563-8F33-4551-96DA-45C0070132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<sst xmlns="http://schemas.openxmlformats.org/spreadsheetml/2006/main" count="23" uniqueCount="23">
  <si>
    <t>Category</t>
  </si>
  <si>
    <t>Budgeted amount</t>
  </si>
  <si>
    <t>Salaries</t>
  </si>
  <si>
    <t>Printing/translation</t>
  </si>
  <si>
    <t>Professional Memberships</t>
  </si>
  <si>
    <t>Nursing Supplies</t>
  </si>
  <si>
    <t>Hardware</t>
  </si>
  <si>
    <t>Office Supplies</t>
  </si>
  <si>
    <t>Travel</t>
  </si>
  <si>
    <t>Training</t>
  </si>
  <si>
    <t>Cell Phones</t>
  </si>
  <si>
    <t>Office Furniture</t>
  </si>
  <si>
    <t>Agency Admin Fee</t>
  </si>
  <si>
    <t>Fringe &amp; payroll tax</t>
  </si>
  <si>
    <t>PHE Consultant (training stipend, regional facilitators' stipends, Mojin, Pam Ross Kung)</t>
  </si>
  <si>
    <t>Inspection supplies</t>
  </si>
  <si>
    <t>Regional Recovery Facilitator: $4,200
Regional Social Services Facilitator: $2,500
Training stipend: $13,000
Plan Review Training: $7,200
Mojin: $33,000
Pam 1:1 training: $2,919.75?</t>
  </si>
  <si>
    <t>Spent as of 9/26/25</t>
  </si>
  <si>
    <t>Total spent as of 9/26/25</t>
  </si>
  <si>
    <t>Contract amount</t>
  </si>
  <si>
    <t>Anticipated expenses/notes</t>
  </si>
  <si>
    <t>Budgeted $48,000 for 1.00 FTE Health Communications Specialist- do we still want this?</t>
  </si>
  <si>
    <t>9/26/25: submitted a budget amendment to increase line item by $1,000- moved $1,000 from fringe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</si>
</sst>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44" fontId="2" fillId="0" borderId="0" xfId="1" applyFont="1" applyAlignment="1">
      <alignment wrapText="1"/>
    </xf>
    <xf numFmtId="44" fontId="0" fillId="2" borderId="0" xfId="1" applyFont="1" applyFill="1"/>
    <xf numFmtId="0" fontId="3" fillId="2" borderId="0" xfId="0" applyFont="1" applyFill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D3FC8-9F59-45C5-85E8-B7749FAB68E2}">
  <dimension ref="A1:D17"/>
  <sheetViews>
    <sheetView tabSelected="1" workbookViewId="0">
      <selection activeCell="H15" sqref="H15"/>
    </sheetView>
  </sheetViews>
  <sheetFormatPr defaultRowHeight="15" x14ac:dyDescent="0.25"/>
  <cols>
    <col min="1" max="1" width="34.85546875" style="2" customWidth="1"/>
    <col min="2" max="2" width="17.28515625" style="1" customWidth="1"/>
    <col min="3" max="3" width="17.85546875" style="1" customWidth="1"/>
    <col min="4" max="4" width="64.7109375" customWidth="1"/>
  </cols>
  <sheetData>
    <row r="1" spans="1:4" s="3" customFormat="1" ht="42" x14ac:dyDescent="0.35">
      <c r="A1" s="3" t="s">
        <v>0</v>
      </c>
      <c r="B1" s="4" t="s">
        <v>1</v>
      </c>
      <c r="C1" s="3" t="s">
        <v>17</v>
      </c>
      <c r="D1" s="3" t="s">
        <v>20</v>
      </c>
    </row>
    <row r="2" spans="1:4" ht="30" x14ac:dyDescent="0.25">
      <c r="A2" s="2" t="s">
        <v>2</v>
      </c>
      <c r="B2" s="1">
        <v>329000</v>
      </c>
      <c r="C2" s="1">
        <v>52577.58</v>
      </c>
      <c r="D2" s="2" t="s">
        <v>21</v>
      </c>
    </row>
    <row r="3" spans="1:4" x14ac:dyDescent="0.25">
      <c r="A3" s="2" t="s">
        <v>13</v>
      </c>
      <c r="B3" s="1">
        <v>43880</v>
      </c>
      <c r="C3" s="1">
        <v>2059.9499999999998</v>
      </c>
    </row>
    <row r="4" spans="1:4" ht="90" x14ac:dyDescent="0.25">
      <c r="A4" s="2" t="s">
        <v>14</v>
      </c>
      <c r="B4" s="1">
        <v>62819.75</v>
      </c>
      <c r="C4" s="1">
        <v>5730</v>
      </c>
      <c r="D4" s="2" t="s">
        <v>16</v>
      </c>
    </row>
    <row r="5" spans="1:4" x14ac:dyDescent="0.25">
      <c r="A5" s="2" t="s">
        <v>3</v>
      </c>
      <c r="B5" s="1">
        <v>10000</v>
      </c>
      <c r="C5" s="1">
        <v>1915.65</v>
      </c>
    </row>
    <row r="6" spans="1:4" x14ac:dyDescent="0.25">
      <c r="A6" s="2" t="s">
        <v>15</v>
      </c>
      <c r="B6" s="1">
        <v>2000</v>
      </c>
      <c r="C6" s="1">
        <v>118.83</v>
      </c>
    </row>
    <row r="7" spans="1:4" ht="30" x14ac:dyDescent="0.25">
      <c r="A7" s="2" t="s">
        <v>4</v>
      </c>
      <c r="B7" s="1">
        <v>2000</v>
      </c>
      <c r="C7" s="1">
        <v>670</v>
      </c>
    </row>
    <row r="8" spans="1:4" ht="30" x14ac:dyDescent="0.25">
      <c r="A8" s="2" t="s">
        <v>5</v>
      </c>
      <c r="B8" s="1">
        <v>2000</v>
      </c>
      <c r="C8" s="1">
        <v>2251.08</v>
      </c>
      <c r="D8" s="2" t="s">
        <v>22</v>
      </c>
    </row>
    <row r="9" spans="1:4" x14ac:dyDescent="0.25">
      <c r="A9" s="2" t="s">
        <v>6</v>
      </c>
      <c r="B9" s="1">
        <v>2318.08</v>
      </c>
      <c r="C9" s="1">
        <v>0</v>
      </c>
    </row>
    <row r="10" spans="1:4" x14ac:dyDescent="0.25">
      <c r="A10" s="2" t="s">
        <v>7</v>
      </c>
      <c r="B10" s="1">
        <v>1000</v>
      </c>
      <c r="C10" s="1">
        <v>273.26</v>
      </c>
    </row>
    <row r="11" spans="1:4" x14ac:dyDescent="0.25">
      <c r="A11" s="2" t="s">
        <v>10</v>
      </c>
      <c r="B11" s="1">
        <v>3000</v>
      </c>
      <c r="C11" s="1">
        <v>530.4</v>
      </c>
    </row>
    <row r="12" spans="1:4" x14ac:dyDescent="0.25">
      <c r="A12" s="2" t="s">
        <v>8</v>
      </c>
      <c r="B12" s="1">
        <v>8000</v>
      </c>
      <c r="C12" s="1">
        <v>749.8</v>
      </c>
    </row>
    <row r="13" spans="1:4" x14ac:dyDescent="0.25">
      <c r="A13" s="2" t="s">
        <v>11</v>
      </c>
      <c r="B13" s="1">
        <v>1000</v>
      </c>
      <c r="C13" s="1">
        <v>0</v>
      </c>
    </row>
    <row r="14" spans="1:4" x14ac:dyDescent="0.25">
      <c r="A14" s="2" t="s">
        <v>9</v>
      </c>
      <c r="B14" s="1">
        <v>10000</v>
      </c>
      <c r="C14" s="1">
        <v>3973.06</v>
      </c>
    </row>
    <row r="15" spans="1:4" x14ac:dyDescent="0.25">
      <c r="A15" s="2" t="s">
        <v>12</v>
      </c>
      <c r="B15" s="1">
        <v>84179.62</v>
      </c>
    </row>
    <row r="16" spans="1:4" x14ac:dyDescent="0.25">
      <c r="A16" s="6" t="s">
        <v>18</v>
      </c>
      <c r="B16" s="5"/>
      <c r="C16" s="5">
        <f>SUM(C2:C15)</f>
        <v>70849.61</v>
      </c>
    </row>
    <row r="17" spans="1:2" x14ac:dyDescent="0.25">
      <c r="A17" s="2" t="s">
        <v>19</v>
      </c>
      <c r="B17" s="1">
        <v>561197.44999999995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Melrose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Deanna</dc:creator>
  <cp:lastModifiedBy>Wu, Deanna</cp:lastModifiedBy>
  <dcterms:created xsi:type="dcterms:W3CDTF">2025-09-23T17:07:16Z</dcterms:created>
  <dcterms:modified xsi:type="dcterms:W3CDTF">2025-09-26T16:30:09Z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2025-09-23T17:27:34Z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e1070ce9-1cda-42ac-929a-d496f6f85b69</vt:lpwstr>
  </property>
  <property fmtid="{D5CDD505-2E9C-101B-9397-08002B2CF9AE}" pid="7" name="MSIP_Label_defa4170-0d19-0005-0004-bc88714345d2_ActionId">
    <vt:lpwstr>2283c32e-e5de-4320-b07c-657f930aa73a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