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arykalamaras/Documents/Community/DOVER TOWN REPORT/Town Report 2024/2024 DTR Templates for Writers/School Reports/"/>
    </mc:Choice>
  </mc:AlternateContent>
  <xr:revisionPtr revIDLastSave="0" documentId="8_{0FB124AE-563D-1940-87B5-A12544D4C58F}" xr6:coauthVersionLast="47" xr6:coauthVersionMax="47" xr10:uidLastSave="{00000000-0000-0000-0000-000000000000}"/>
  <bookViews>
    <workbookView xWindow="0" yWindow="600" windowWidth="26240" windowHeight="16360" xr2:uid="{00000000-000D-0000-FFFF-FFFF00000000}"/>
  </bookViews>
  <sheets>
    <sheet name="2023 ANNUAL Town Report" sheetId="1" r:id="rId1"/>
  </sheets>
  <definedNames>
    <definedName name="_xlnm.Print_Area" localSheetId="0">'2023 ANNUAL Town Report'!$A$1:$I$439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408" i="1" l="1"/>
  <c r="G409" i="1"/>
  <c r="G102" i="1"/>
  <c r="G197" i="1"/>
  <c r="G431" i="1"/>
  <c r="G196" i="1"/>
  <c r="G30" i="1"/>
  <c r="G142" i="1"/>
  <c r="G341" i="1"/>
  <c r="G432" i="1"/>
  <c r="G141" i="1"/>
  <c r="G140" i="1"/>
  <c r="G336" i="1"/>
  <c r="G333" i="1"/>
  <c r="G135" i="1"/>
  <c r="G157" i="1"/>
  <c r="G93" i="1"/>
  <c r="G92" i="1"/>
  <c r="G129" i="1"/>
  <c r="G23" i="1"/>
  <c r="G90" i="1" l="1"/>
  <c r="G45" i="1"/>
  <c r="G370" i="1"/>
  <c r="G89" i="1"/>
  <c r="G307" i="1"/>
  <c r="G401" i="1" l="1"/>
  <c r="G22" i="1"/>
  <c r="G400" i="1"/>
  <c r="G361" i="1"/>
  <c r="G290" i="1"/>
  <c r="G399" i="1"/>
  <c r="G125" i="1"/>
  <c r="G287" i="1"/>
  <c r="G182" i="1"/>
  <c r="G425" i="1"/>
  <c r="G71" i="1"/>
  <c r="G122" i="1"/>
  <c r="G154" i="1"/>
  <c r="G393" i="1"/>
  <c r="G422" i="1"/>
  <c r="G421" i="1"/>
  <c r="G356" i="1"/>
  <c r="G256" i="1"/>
  <c r="G118" i="1"/>
  <c r="G177" i="1"/>
  <c r="G391" i="1"/>
  <c r="G377" i="1"/>
  <c r="G115" i="1"/>
  <c r="G152" i="1" l="1"/>
  <c r="G240" i="1"/>
  <c r="G238" i="1"/>
  <c r="G368" i="1"/>
  <c r="G114" i="1"/>
  <c r="G169" i="1"/>
  <c r="G58" i="1"/>
  <c r="G55" i="1"/>
  <c r="G387" i="1"/>
  <c r="G167" i="1"/>
  <c r="G225" i="1"/>
  <c r="G386" i="1"/>
  <c r="G224" i="1"/>
  <c r="G107" i="1"/>
  <c r="G52" i="1"/>
  <c r="G164" i="1"/>
  <c r="G215" i="1"/>
  <c r="G414" i="1"/>
  <c r="G413" i="1"/>
  <c r="G382" i="1"/>
  <c r="G207" i="1"/>
  <c r="G202" i="1"/>
  <c r="G239" i="1" l="1"/>
  <c r="G160" i="1" l="1"/>
  <c r="G47" i="1"/>
  <c r="G195" i="1"/>
  <c r="G340" i="1"/>
  <c r="G372" i="1"/>
  <c r="G139" i="1"/>
  <c r="G332" i="1"/>
  <c r="G330" i="1"/>
  <c r="G96" i="1"/>
  <c r="G406" i="1"/>
  <c r="G134" i="1"/>
  <c r="G133" i="1"/>
  <c r="G405" i="1"/>
  <c r="G429" i="1"/>
  <c r="G192" i="1"/>
  <c r="G404" i="1"/>
  <c r="G403" i="1"/>
  <c r="G128" i="1"/>
  <c r="G87" i="1"/>
  <c r="G311" i="1"/>
  <c r="G310" i="1"/>
  <c r="G188" i="1"/>
  <c r="G304" i="1"/>
  <c r="G302" i="1"/>
  <c r="G83" i="1"/>
  <c r="G398" i="1"/>
  <c r="G293" i="1"/>
  <c r="G184" i="1"/>
  <c r="G123" i="1"/>
  <c r="G275" i="1"/>
  <c r="G181" i="1"/>
  <c r="G180" i="1"/>
  <c r="G271" i="1"/>
  <c r="G392" i="1"/>
  <c r="G265" i="1"/>
  <c r="G423" i="1"/>
  <c r="G69" i="1"/>
  <c r="G259" i="1"/>
  <c r="G357" i="1"/>
  <c r="G117" i="1"/>
  <c r="G251" i="1"/>
  <c r="G420" i="1"/>
  <c r="G13" i="1"/>
  <c r="G172" i="1"/>
  <c r="G59" i="1"/>
  <c r="G235" i="1"/>
  <c r="G389" i="1"/>
  <c r="G113" i="1"/>
  <c r="G417" i="1" l="1"/>
  <c r="G112" i="1"/>
  <c r="G354" i="1"/>
  <c r="G170" i="1"/>
  <c r="G57" i="1"/>
  <c r="G168" i="1"/>
  <c r="G9" i="1"/>
  <c r="G111" i="1"/>
  <c r="G230" i="1"/>
  <c r="G109" i="1"/>
  <c r="G385" i="1"/>
  <c r="G166" i="1"/>
  <c r="G54" i="1"/>
  <c r="G223" i="1"/>
  <c r="G222" i="1"/>
  <c r="G415" i="1"/>
  <c r="G108" i="1"/>
  <c r="G203" i="1"/>
  <c r="G381" i="1"/>
  <c r="G329" i="1" l="1"/>
  <c r="G121" i="1"/>
  <c r="G145" i="1" l="1"/>
  <c r="G56" i="1" l="1"/>
  <c r="G43" i="1"/>
  <c r="G41" i="1"/>
  <c r="G27" i="1"/>
  <c r="G16" i="1"/>
  <c r="G14" i="1"/>
  <c r="G433" i="1" l="1"/>
  <c r="G430" i="1"/>
  <c r="G126" i="1"/>
  <c r="G427" i="1"/>
  <c r="G397" i="1"/>
  <c r="G274" i="1"/>
  <c r="G396" i="1"/>
  <c r="G426" i="1"/>
  <c r="G395" i="1"/>
  <c r="G179" i="1"/>
  <c r="G390" i="1"/>
  <c r="G418" i="1"/>
  <c r="G37" i="1"/>
  <c r="G388" i="1"/>
  <c r="G110" i="1"/>
  <c r="G416" i="1"/>
  <c r="G412" i="1"/>
  <c r="G383" i="1"/>
  <c r="G384" i="1"/>
  <c r="G103" i="1"/>
  <c r="G144" i="1"/>
  <c r="G100" i="1"/>
  <c r="G29" i="1"/>
  <c r="G99" i="1"/>
  <c r="G194" i="1"/>
  <c r="G95" i="1"/>
  <c r="G94" i="1"/>
  <c r="G131" i="1"/>
  <c r="G130" i="1"/>
  <c r="G91" i="1"/>
  <c r="G191" i="1"/>
  <c r="G88" i="1"/>
  <c r="G190" i="1"/>
  <c r="G127" i="1"/>
  <c r="G189" i="1"/>
  <c r="G85" i="1"/>
  <c r="G84" i="1"/>
  <c r="G187" i="1"/>
  <c r="G81" i="1"/>
  <c r="G80" i="1"/>
  <c r="G82" i="1"/>
  <c r="G79" i="1"/>
  <c r="G21" i="1"/>
  <c r="G77" i="1" l="1"/>
  <c r="G76" i="1"/>
  <c r="G75" i="1"/>
  <c r="G74" i="1"/>
  <c r="G73" i="1"/>
  <c r="G65" i="1"/>
  <c r="G63" i="1"/>
  <c r="G178" i="1"/>
  <c r="G62" i="1"/>
  <c r="G60" i="1"/>
  <c r="G50" i="1" l="1"/>
  <c r="G148" i="1"/>
  <c r="G51" i="1"/>
  <c r="G363" i="1" l="1"/>
  <c r="G407" i="1"/>
  <c r="G132" i="1"/>
  <c r="G185" i="1"/>
  <c r="G15" i="1"/>
  <c r="G254" i="1"/>
  <c r="G175" i="1"/>
  <c r="G171" i="1"/>
  <c r="G376" i="1"/>
  <c r="G367" i="1"/>
  <c r="G106" i="1"/>
  <c r="G165" i="1"/>
  <c r="G328" i="1"/>
  <c r="G324" i="1"/>
  <c r="G309" i="1"/>
  <c r="G298" i="1"/>
  <c r="G242" i="1"/>
  <c r="G78" i="1"/>
  <c r="G156" i="1"/>
  <c r="G86" i="1"/>
  <c r="G277" i="1" l="1"/>
  <c r="G323" i="1" l="1"/>
  <c r="G281" i="1"/>
  <c r="G268" i="1"/>
  <c r="G174" i="1"/>
  <c r="G173" i="1"/>
  <c r="G163" i="1"/>
  <c r="G138" i="1"/>
  <c r="G46" i="1"/>
  <c r="G38" i="1"/>
  <c r="G28" i="1"/>
  <c r="G19" i="1"/>
  <c r="G116" i="1" l="1"/>
  <c r="G149" i="1"/>
  <c r="G150" i="1"/>
  <c r="G151" i="1"/>
  <c r="G153" i="1"/>
  <c r="G155" i="1"/>
  <c r="G158" i="1"/>
  <c r="G159" i="1"/>
  <c r="G193" i="1"/>
  <c r="G137" i="1"/>
  <c r="G428" i="1"/>
  <c r="G371" i="1"/>
  <c r="G44" i="1"/>
  <c r="G72" i="1" l="1"/>
  <c r="G358" i="1"/>
  <c r="G120" i="1" l="1"/>
  <c r="G176" i="1"/>
  <c r="G343" i="1" l="1"/>
  <c r="G339" i="1"/>
  <c r="G326" i="1"/>
  <c r="G262" i="1" l="1"/>
  <c r="G233" i="1"/>
  <c r="C436" i="1"/>
  <c r="E436" i="1"/>
  <c r="G350" i="1"/>
  <c r="G318" i="1"/>
  <c r="G316" i="1"/>
  <c r="G314" i="1"/>
  <c r="G20" i="1"/>
  <c r="G119" i="1"/>
  <c r="G246" i="1"/>
  <c r="G210" i="1"/>
  <c r="G355" i="1"/>
  <c r="G143" i="1" l="1"/>
  <c r="G198" i="1"/>
  <c r="G322" i="1"/>
  <c r="G402" i="1"/>
  <c r="G289" i="1"/>
  <c r="G66" i="1"/>
  <c r="G67" i="1"/>
  <c r="G61" i="1"/>
  <c r="G237" i="1"/>
  <c r="G216" i="1"/>
  <c r="G214" i="1"/>
  <c r="G364" i="1"/>
  <c r="G25" i="1"/>
  <c r="G360" i="1" l="1"/>
  <c r="G378" i="1"/>
  <c r="G39" i="1"/>
  <c r="G419" i="1"/>
  <c r="G12" i="1"/>
  <c r="G11" i="1"/>
  <c r="G53" i="1" l="1"/>
  <c r="G375" i="1"/>
  <c r="G346" i="1"/>
  <c r="G335" i="1"/>
  <c r="G320" i="1"/>
  <c r="G305" i="1"/>
  <c r="G291" i="1"/>
  <c r="G283" i="1"/>
  <c r="G263" i="1" l="1"/>
  <c r="G245" i="1"/>
  <c r="G236" i="1"/>
  <c r="G229" i="1"/>
  <c r="G8" i="1"/>
  <c r="G10" i="1"/>
  <c r="G17" i="1"/>
  <c r="G24" i="1"/>
  <c r="G26" i="1"/>
  <c r="G31" i="1"/>
  <c r="G183" i="1"/>
  <c r="G186" i="1"/>
  <c r="G353" i="1"/>
  <c r="G359" i="1"/>
  <c r="G362" i="1"/>
  <c r="G64" i="1"/>
  <c r="G68" i="1"/>
  <c r="G70" i="1"/>
  <c r="G97" i="1"/>
  <c r="G98" i="1"/>
  <c r="G101" i="1"/>
  <c r="G124" i="1"/>
  <c r="G136" i="1"/>
  <c r="G261" i="1"/>
  <c r="G337" i="1"/>
  <c r="G338" i="1"/>
  <c r="G348" i="1"/>
  <c r="G221" i="1"/>
  <c r="G424" i="1"/>
  <c r="G18" i="1"/>
  <c r="G369" i="1"/>
  <c r="G34" i="1"/>
  <c r="G35" i="1"/>
  <c r="G36" i="1"/>
  <c r="G40" i="1"/>
  <c r="G42" i="1"/>
  <c r="G394" i="1"/>
  <c r="G201" i="1"/>
  <c r="G204" i="1"/>
  <c r="G205" i="1"/>
  <c r="G206" i="1"/>
  <c r="G208" i="1"/>
  <c r="G209" i="1"/>
  <c r="G211" i="1"/>
  <c r="G212" i="1"/>
  <c r="G213" i="1"/>
  <c r="G217" i="1"/>
  <c r="G218" i="1"/>
  <c r="G219" i="1"/>
  <c r="G220" i="1"/>
  <c r="G226" i="1"/>
  <c r="G227" i="1"/>
  <c r="G228" i="1"/>
  <c r="G231" i="1"/>
  <c r="G232" i="1"/>
  <c r="G234" i="1"/>
  <c r="G241" i="1"/>
  <c r="G243" i="1"/>
  <c r="G244" i="1"/>
  <c r="G247" i="1"/>
  <c r="G248" i="1"/>
  <c r="G249" i="1"/>
  <c r="G250" i="1"/>
  <c r="G252" i="1"/>
  <c r="G253" i="1"/>
  <c r="G255" i="1"/>
  <c r="G257" i="1"/>
  <c r="G258" i="1"/>
  <c r="G264" i="1"/>
  <c r="G266" i="1"/>
  <c r="G267" i="1"/>
  <c r="G269" i="1"/>
  <c r="G270" i="1"/>
  <c r="G272" i="1"/>
  <c r="G273" i="1"/>
  <c r="G276" i="1"/>
  <c r="G278" i="1"/>
  <c r="G279" i="1"/>
  <c r="G280" i="1"/>
  <c r="G282" i="1"/>
  <c r="G284" i="1"/>
  <c r="G285" i="1"/>
  <c r="G286" i="1"/>
  <c r="G288" i="1"/>
  <c r="G292" i="1"/>
  <c r="G294" i="1"/>
  <c r="G295" i="1"/>
  <c r="G296" i="1"/>
  <c r="G297" i="1"/>
  <c r="G299" i="1"/>
  <c r="G300" i="1"/>
  <c r="G301" i="1"/>
  <c r="G303" i="1"/>
  <c r="G306" i="1"/>
  <c r="G308" i="1"/>
  <c r="G312" i="1"/>
  <c r="G313" i="1"/>
  <c r="G315" i="1"/>
  <c r="G317" i="1"/>
  <c r="G319" i="1"/>
  <c r="G349" i="1"/>
  <c r="G321" i="1"/>
  <c r="G325" i="1"/>
  <c r="G327" i="1"/>
  <c r="G331" i="1"/>
  <c r="G334" i="1"/>
  <c r="G342" i="1"/>
  <c r="G344" i="1"/>
  <c r="G345" i="1"/>
  <c r="G347" i="1"/>
  <c r="G260" i="1"/>
  <c r="G436" i="1" l="1"/>
</calcChain>
</file>

<file path=xl/sharedStrings.xml><?xml version="1.0" encoding="utf-8"?>
<sst xmlns="http://schemas.openxmlformats.org/spreadsheetml/2006/main" count="435" uniqueCount="396">
  <si>
    <t>Regular Wages</t>
  </si>
  <si>
    <t>Jonathan Kirby</t>
  </si>
  <si>
    <t>Joelle Sobin</t>
  </si>
  <si>
    <t>Dorothy Kaija</t>
  </si>
  <si>
    <t xml:space="preserve">Ellen Chagnon             </t>
  </si>
  <si>
    <t>John Smith</t>
  </si>
  <si>
    <t/>
  </si>
  <si>
    <t>Kelley Lonergan</t>
  </si>
  <si>
    <t>Andrea Moran</t>
  </si>
  <si>
    <t>Lori Comiskey</t>
  </si>
  <si>
    <t>Lisa Johnston</t>
  </si>
  <si>
    <t>Bonnie Turco</t>
  </si>
  <si>
    <t>Coaches</t>
  </si>
  <si>
    <t>Kanee Chlebda</t>
  </si>
  <si>
    <t>Mark Gray</t>
  </si>
  <si>
    <t>Stephen Harte</t>
  </si>
  <si>
    <t>Frederick Sears</t>
  </si>
  <si>
    <t>David Swanson</t>
  </si>
  <si>
    <t>Susannah Wheelwright</t>
  </si>
  <si>
    <t>Beth Hecker</t>
  </si>
  <si>
    <t>Carol Spezzano</t>
  </si>
  <si>
    <t>Robert Williamson</t>
  </si>
  <si>
    <t>Custodians</t>
  </si>
  <si>
    <t>Dean Bogan</t>
  </si>
  <si>
    <t>David Bonavire</t>
  </si>
  <si>
    <t>Kevin Callahan</t>
  </si>
  <si>
    <t>Christopher Hendricks</t>
  </si>
  <si>
    <t>Joseph Larose</t>
  </si>
  <si>
    <t>Jackson Schroeder</t>
  </si>
  <si>
    <t>Eric Schwenderman</t>
  </si>
  <si>
    <t>John Waters</t>
  </si>
  <si>
    <t>Mary Ann Fabian</t>
  </si>
  <si>
    <t>Theresa Malvesti</t>
  </si>
  <si>
    <t>Lisa Sawin</t>
  </si>
  <si>
    <t>Paul Butterworth</t>
  </si>
  <si>
    <t>Jacqueline Johnson</t>
  </si>
  <si>
    <t>Monique Marshall-Veale</t>
  </si>
  <si>
    <t>Kerry Laurence</t>
  </si>
  <si>
    <t>Susan Barss</t>
  </si>
  <si>
    <t>Elizabeth Benatti</t>
  </si>
  <si>
    <t>Kathryn Lonergan</t>
  </si>
  <si>
    <t>Substitutes</t>
  </si>
  <si>
    <t>Anne Picardo</t>
  </si>
  <si>
    <t>Lori Alighieri</t>
  </si>
  <si>
    <t>Kurt Amber</t>
  </si>
  <si>
    <t>Mary Andrews</t>
  </si>
  <si>
    <t>Jill Arkin</t>
  </si>
  <si>
    <t>Marissa Bachand</t>
  </si>
  <si>
    <t>Janae Barrett</t>
  </si>
  <si>
    <t>Donna Bedigan</t>
  </si>
  <si>
    <t>Carmel Bergeron</t>
  </si>
  <si>
    <t>Karyn Bishop</t>
  </si>
  <si>
    <t>Thomas Bourque</t>
  </si>
  <si>
    <t>Joshua Bridger</t>
  </si>
  <si>
    <t>Lisa Brodsky</t>
  </si>
  <si>
    <t>Darren Buck</t>
  </si>
  <si>
    <t>Joseph Catalfano</t>
  </si>
  <si>
    <t>Maura Cavanaugh</t>
  </si>
  <si>
    <t>Caryn Cheverie</t>
  </si>
  <si>
    <t>Allison Collins</t>
  </si>
  <si>
    <t>Jason Criscuolo</t>
  </si>
  <si>
    <t>Gretchen Donohue</t>
  </si>
  <si>
    <t>Joanne Draper</t>
  </si>
  <si>
    <t>Thomas Duprey</t>
  </si>
  <si>
    <t>Christopher Estabrook</t>
  </si>
  <si>
    <t>Jeffrey Farris</t>
  </si>
  <si>
    <t>Maria Fiore</t>
  </si>
  <si>
    <t>Elizabeth Friedman</t>
  </si>
  <si>
    <t>Leonie Glen</t>
  </si>
  <si>
    <t>David Gomez</t>
  </si>
  <si>
    <t>Judy Gooen</t>
  </si>
  <si>
    <t>Richard Grady</t>
  </si>
  <si>
    <t>Nicholas Grout</t>
  </si>
  <si>
    <t>Joseph Gruseck</t>
  </si>
  <si>
    <t>John Hickey</t>
  </si>
  <si>
    <t>Scott Huntoon</t>
  </si>
  <si>
    <t>Ellen Hyman</t>
  </si>
  <si>
    <t>Keith Kaplan</t>
  </si>
  <si>
    <t>Dianne Kee</t>
  </si>
  <si>
    <t>Maria Laskaris</t>
  </si>
  <si>
    <t>Christopher Levasseur</t>
  </si>
  <si>
    <t>Yanhong Li</t>
  </si>
  <si>
    <t>Lindsay Li</t>
  </si>
  <si>
    <t>Alejandro Linardi Garrido</t>
  </si>
  <si>
    <t>Heidi Loando</t>
  </si>
  <si>
    <t>Heather Lockrow</t>
  </si>
  <si>
    <t>Anita Lotti</t>
  </si>
  <si>
    <t>Elliott Lucil</t>
  </si>
  <si>
    <t>Wendy Lutz</t>
  </si>
  <si>
    <t>Angelo Macchiano</t>
  </si>
  <si>
    <t>Elisabeth Melad</t>
  </si>
  <si>
    <t>Mary Memmott</t>
  </si>
  <si>
    <t>Kelly Menice</t>
  </si>
  <si>
    <t>Tonya Milbourn</t>
  </si>
  <si>
    <t>Kathleen Moloy</t>
  </si>
  <si>
    <t>Veronica Moy</t>
  </si>
  <si>
    <t>Erin Newman</t>
  </si>
  <si>
    <t>Erin Newton</t>
  </si>
  <si>
    <t>Brendan O'Hagan</t>
  </si>
  <si>
    <t>Kimberly Phelan</t>
  </si>
  <si>
    <t>Janel Pudelka</t>
  </si>
  <si>
    <t>Karen Raymond</t>
  </si>
  <si>
    <t>Sandra Sammarco</t>
  </si>
  <si>
    <t>Anita Sebastian</t>
  </si>
  <si>
    <t>Catherine Simino</t>
  </si>
  <si>
    <t>Michael Sweeney</t>
  </si>
  <si>
    <t>Mark Thompson</t>
  </si>
  <si>
    <t>Patricia Uniacke</t>
  </si>
  <si>
    <t>Richard Waterman</t>
  </si>
  <si>
    <t>Grand Totals</t>
  </si>
  <si>
    <t>Cheryl Ingersoll*</t>
  </si>
  <si>
    <t>Leeanne Wilkie*</t>
  </si>
  <si>
    <t xml:space="preserve">Anthony Ritacco Jr.*         </t>
  </si>
  <si>
    <t xml:space="preserve">Janelle Madden*              </t>
  </si>
  <si>
    <t>Administration</t>
  </si>
  <si>
    <t>Information Technology</t>
  </si>
  <si>
    <t>Total Gross Wages</t>
  </si>
  <si>
    <t>Overtime/Other</t>
  </si>
  <si>
    <t>$</t>
  </si>
  <si>
    <t>Annmarie McCrave</t>
  </si>
  <si>
    <t>Deirdre Clancy-Kelley</t>
  </si>
  <si>
    <t>Brett McCoy</t>
  </si>
  <si>
    <t>Laura McGovern</t>
  </si>
  <si>
    <t>Julie McKee</t>
  </si>
  <si>
    <t>Brian McLaughlin</t>
  </si>
  <si>
    <t>Carey Dardompre</t>
  </si>
  <si>
    <t>Carly Eckles</t>
  </si>
  <si>
    <t>Geoffrey Herrmann</t>
  </si>
  <si>
    <t>Kristen Loncich</t>
  </si>
  <si>
    <t>Stephenson Ryan</t>
  </si>
  <si>
    <t>Leigh Simon</t>
  </si>
  <si>
    <t>Rebecca Waterman</t>
  </si>
  <si>
    <t>Maura Bennett</t>
  </si>
  <si>
    <t>Kurt Bonetti*</t>
  </si>
  <si>
    <t>Brett Boyd</t>
  </si>
  <si>
    <t>Ann Dever-Keegan</t>
  </si>
  <si>
    <t>Ardys Flavelle</t>
  </si>
  <si>
    <t>Henry Jones*</t>
  </si>
  <si>
    <t>Stephanie Landolphi</t>
  </si>
  <si>
    <t>Lenin Sanchez-Martinez</t>
  </si>
  <si>
    <t>Donna Scungio*</t>
  </si>
  <si>
    <t>Anne Wong</t>
  </si>
  <si>
    <t>Susan Connelly*</t>
  </si>
  <si>
    <t>Carly Blais</t>
  </si>
  <si>
    <t>Heather Bond</t>
  </si>
  <si>
    <t>Robert Evans</t>
  </si>
  <si>
    <t>Evren Gunduz</t>
  </si>
  <si>
    <t>Kenneth Macie</t>
  </si>
  <si>
    <t>Kimberly Nehiley</t>
  </si>
  <si>
    <t>Joan Pierce</t>
  </si>
  <si>
    <t>Amanda Rogers</t>
  </si>
  <si>
    <t>Scott Walker</t>
  </si>
  <si>
    <t>Dawn Fattore*</t>
  </si>
  <si>
    <t>Dover-Sherborn Regional School District: Total Gross Wages</t>
  </si>
  <si>
    <t>*Salary listed represents total salary, a portion of which is allocated to Pine Hill School and Chickering School.</t>
  </si>
  <si>
    <t>Kimberley Fangel</t>
  </si>
  <si>
    <t>Janice Barry</t>
  </si>
  <si>
    <t>Cecily Graham</t>
  </si>
  <si>
    <t>George Jenkins</t>
  </si>
  <si>
    <t>Elizabeth McCoy*</t>
  </si>
  <si>
    <t>Samuel Merten</t>
  </si>
  <si>
    <t>Timothy O'Mara</t>
  </si>
  <si>
    <t>Adelina Perez-Krebs</t>
  </si>
  <si>
    <t>Hannah Wright</t>
  </si>
  <si>
    <t>Kimberly Wynn</t>
  </si>
  <si>
    <t>Amy Davis*</t>
  </si>
  <si>
    <t>Laura O'Garr*</t>
  </si>
  <si>
    <t>Tara Gunduz</t>
  </si>
  <si>
    <t>Sara Collins</t>
  </si>
  <si>
    <t>Kerry Hennessy</t>
  </si>
  <si>
    <t>Jessica Rymut</t>
  </si>
  <si>
    <t>Laura Sukys</t>
  </si>
  <si>
    <t>Leah Swinson</t>
  </si>
  <si>
    <t>Kara McAuliffe</t>
  </si>
  <si>
    <t>Educational Assistants</t>
  </si>
  <si>
    <t>Jennifer Giannetto</t>
  </si>
  <si>
    <t>Helen Haas</t>
  </si>
  <si>
    <t>Katie Jackson</t>
  </si>
  <si>
    <t>Judy Jacobsen</t>
  </si>
  <si>
    <t>David Laidman</t>
  </si>
  <si>
    <t>Krisha Mahoney</t>
  </si>
  <si>
    <t>Diane Morales</t>
  </si>
  <si>
    <t>Margaret Parsons</t>
  </si>
  <si>
    <t>Katelyn Schapira</t>
  </si>
  <si>
    <t>Jeannine Serratore</t>
  </si>
  <si>
    <t>Community Education</t>
  </si>
  <si>
    <t>Administrative Assistants</t>
  </si>
  <si>
    <t>Food Services</t>
  </si>
  <si>
    <t>Educators</t>
  </si>
  <si>
    <t>Health Services</t>
  </si>
  <si>
    <t>Support Services</t>
  </si>
  <si>
    <t>Kathryn McCarthy*</t>
  </si>
  <si>
    <t>Emily Sullivan</t>
  </si>
  <si>
    <t>Keri Romano Campbell*</t>
  </si>
  <si>
    <t>Robert Mosher</t>
  </si>
  <si>
    <t>Suzanne Sheridan</t>
  </si>
  <si>
    <t>Mark Dondero</t>
  </si>
  <si>
    <t>Jane Fitch</t>
  </si>
  <si>
    <t>Molly McGill</t>
  </si>
  <si>
    <t>Ashley Tuccillo</t>
  </si>
  <si>
    <t>Brooke Ehle</t>
  </si>
  <si>
    <t>Eric Lochiatto</t>
  </si>
  <si>
    <t>Laura Romer</t>
  </si>
  <si>
    <t>Amanda Doran</t>
  </si>
  <si>
    <t>Alyson Melucci</t>
  </si>
  <si>
    <t>Brigid Mullen-Richards</t>
  </si>
  <si>
    <t>Wendy Rush</t>
  </si>
  <si>
    <t>Caroline Samoiloff</t>
  </si>
  <si>
    <t>Alyssa Healey</t>
  </si>
  <si>
    <t>Andrea Cassidy</t>
  </si>
  <si>
    <t>Janet Chandler</t>
  </si>
  <si>
    <t>Lucan Curtis-Mahoney*</t>
  </si>
  <si>
    <t>Courtney Denman</t>
  </si>
  <si>
    <t>Scott Foley</t>
  </si>
  <si>
    <t>Rachel Frangipane</t>
  </si>
  <si>
    <t>Nicole Harvey</t>
  </si>
  <si>
    <t>John Lafleche</t>
  </si>
  <si>
    <t>Sierra Lazenby</t>
  </si>
  <si>
    <t>Elaine McCarthy</t>
  </si>
  <si>
    <t>Andrea Reine-Wales</t>
  </si>
  <si>
    <t>John Soraghan</t>
  </si>
  <si>
    <t>Maria Vaccaro</t>
  </si>
  <si>
    <t>Audrey Moran</t>
  </si>
  <si>
    <t>Cameron Bailen</t>
  </si>
  <si>
    <t>Gary Golden</t>
  </si>
  <si>
    <t>Ann Mann</t>
  </si>
  <si>
    <t>Alexander Marlow</t>
  </si>
  <si>
    <t>Erin Massimi</t>
  </si>
  <si>
    <t>Sean McGee*</t>
  </si>
  <si>
    <t>Thomas McGill</t>
  </si>
  <si>
    <t>Michael Merrihew</t>
  </si>
  <si>
    <t>Gavin Mish</t>
  </si>
  <si>
    <t>Jonathan Naor</t>
  </si>
  <si>
    <t>Meggan Newmarker</t>
  </si>
  <si>
    <t>Alexandra Nottingham</t>
  </si>
  <si>
    <t>Kendall Parker</t>
  </si>
  <si>
    <t>Marcia Pinkham</t>
  </si>
  <si>
    <t>Nadine Succar</t>
  </si>
  <si>
    <t>Michael Tosone</t>
  </si>
  <si>
    <t>David Wilson</t>
  </si>
  <si>
    <t>Eugene Zanella</t>
  </si>
  <si>
    <t>Douglas Barone</t>
  </si>
  <si>
    <t>Tracey Carlin</t>
  </si>
  <si>
    <t>Nicole Corbett</t>
  </si>
  <si>
    <t>Colette Cronin</t>
  </si>
  <si>
    <t>Louis Dittami</t>
  </si>
  <si>
    <t>Ramune Keegan</t>
  </si>
  <si>
    <t>Diane Keverian</t>
  </si>
  <si>
    <t>Linda Lannon</t>
  </si>
  <si>
    <t>Emily Lawson</t>
  </si>
  <si>
    <t>Claire Mackay</t>
  </si>
  <si>
    <t>Sean McCarthy</t>
  </si>
  <si>
    <t>Keenan Moore</t>
  </si>
  <si>
    <t>Katherine Potter</t>
  </si>
  <si>
    <t>Peter Vangsness</t>
  </si>
  <si>
    <t>SonjaLea Katz*</t>
  </si>
  <si>
    <t>David Lawrence</t>
  </si>
  <si>
    <t>Tracy Sockalosky</t>
  </si>
  <si>
    <t>Nancy Fabian</t>
  </si>
  <si>
    <t>Janet Kwon</t>
  </si>
  <si>
    <t>Keira Wilson</t>
  </si>
  <si>
    <t>Kelly Savla</t>
  </si>
  <si>
    <t>Sheri Ablaza</t>
  </si>
  <si>
    <t>Sarah Altman</t>
  </si>
  <si>
    <t>Jennifer Bradley</t>
  </si>
  <si>
    <t>Imanhi Bruno-Reeves</t>
  </si>
  <si>
    <t>Brittany Cabral</t>
  </si>
  <si>
    <t>Elizabeth Carlson</t>
  </si>
  <si>
    <t>Daniel Carroll</t>
  </si>
  <si>
    <t>John Carter</t>
  </si>
  <si>
    <t>Yi-Ju Chen</t>
  </si>
  <si>
    <t>Caitlin Ciminelli</t>
  </si>
  <si>
    <t>Denton Conklin*</t>
  </si>
  <si>
    <t>Gavin Connolly</t>
  </si>
  <si>
    <t>Valerie Cook</t>
  </si>
  <si>
    <t>Catherine Cornoni</t>
  </si>
  <si>
    <t>Abigail Crane</t>
  </si>
  <si>
    <t>Katherine Crawford</t>
  </si>
  <si>
    <t>John Crowley</t>
  </si>
  <si>
    <t>Anthony Cueroni</t>
  </si>
  <si>
    <t>Emily Daly</t>
  </si>
  <si>
    <t>Ryan Debin</t>
  </si>
  <si>
    <t>Sophia Devin</t>
  </si>
  <si>
    <t>Mary Feerick</t>
  </si>
  <si>
    <t>Michelle Gaffney</t>
  </si>
  <si>
    <t>Krystelle Ghanem</t>
  </si>
  <si>
    <t>Jennifer Hann</t>
  </si>
  <si>
    <t>Hillary Havener</t>
  </si>
  <si>
    <t>Jennifer Hawkins</t>
  </si>
  <si>
    <t>Mara Hicks</t>
  </si>
  <si>
    <t>Jiefang Hu</t>
  </si>
  <si>
    <t>Aketa Kapur</t>
  </si>
  <si>
    <t>Kathleen Kelley</t>
  </si>
  <si>
    <t>Kevin Kroesen</t>
  </si>
  <si>
    <t>Holly LaFave</t>
  </si>
  <si>
    <t>Ashley MacNeil</t>
  </si>
  <si>
    <t>Zachary Maloof</t>
  </si>
  <si>
    <t>Lily Martini</t>
  </si>
  <si>
    <t>Matthew Michel</t>
  </si>
  <si>
    <t>Megan Molica</t>
  </si>
  <si>
    <t>Daniel Morris</t>
  </si>
  <si>
    <t>Natalie Nahabedian</t>
  </si>
  <si>
    <t>Gianna Napoli</t>
  </si>
  <si>
    <t>Tara Nolan</t>
  </si>
  <si>
    <t>Dale Olmsted</t>
  </si>
  <si>
    <t>Jerome Penn</t>
  </si>
  <si>
    <t>Margaret Polk</t>
  </si>
  <si>
    <t>Elizabeth Rubin</t>
  </si>
  <si>
    <t>Erika Sabatino</t>
  </si>
  <si>
    <t>Jordan Sabatino</t>
  </si>
  <si>
    <t>Noah Schulze</t>
  </si>
  <si>
    <t>Delaney Secrest</t>
  </si>
  <si>
    <t>Kenna Shue</t>
  </si>
  <si>
    <t>Brady Smith</t>
  </si>
  <si>
    <t>Meaghan Smith</t>
  </si>
  <si>
    <t>Jenifer Sunday</t>
  </si>
  <si>
    <t>Gwenyth Swain</t>
  </si>
  <si>
    <t>Kathleen White</t>
  </si>
  <si>
    <t>Stanley Wohlfarth</t>
  </si>
  <si>
    <t>Brian Verdy*</t>
  </si>
  <si>
    <t>For the Calendar Year 2023</t>
  </si>
  <si>
    <t>Hayley Arsenault</t>
  </si>
  <si>
    <t>Raelene Asselin</t>
  </si>
  <si>
    <t>Ashley Atkinson</t>
  </si>
  <si>
    <t>Susan Benson</t>
  </si>
  <si>
    <t>John Berti</t>
  </si>
  <si>
    <t>Amanda Boczanowski</t>
  </si>
  <si>
    <t>Kurt Borgman</t>
  </si>
  <si>
    <t>Annmarie Bowen</t>
  </si>
  <si>
    <t>Olivia Butterworth</t>
  </si>
  <si>
    <t>Stephanie Cahoon</t>
  </si>
  <si>
    <t>Christy Carter-Gilbert</t>
  </si>
  <si>
    <t>Molly Cavanaugh</t>
  </si>
  <si>
    <t>Michael Cave</t>
  </si>
  <si>
    <t>Sarah Chapin</t>
  </si>
  <si>
    <t>Kathryn Chiu</t>
  </si>
  <si>
    <t>Mila Clark</t>
  </si>
  <si>
    <t>Robert Conrad</t>
  </si>
  <si>
    <t>Zachary Conrad</t>
  </si>
  <si>
    <t>Samantha Conroy</t>
  </si>
  <si>
    <t>Tracey DeFlaminio*</t>
  </si>
  <si>
    <t>Diane McCrobie*</t>
  </si>
  <si>
    <t>Elizabeth Darling</t>
  </si>
  <si>
    <t>Kathleen Demarzo</t>
  </si>
  <si>
    <t>Gislaine DeOliveira</t>
  </si>
  <si>
    <t>Ashley Dion</t>
  </si>
  <si>
    <t>Sandra Domenikos</t>
  </si>
  <si>
    <t>Cassidy Donohue</t>
  </si>
  <si>
    <t>Maria DosSantos</t>
  </si>
  <si>
    <t>Carly Dow</t>
  </si>
  <si>
    <t>Carolyn Driscoll</t>
  </si>
  <si>
    <t>Denise Foley</t>
  </si>
  <si>
    <t>Ronald Gengo</t>
  </si>
  <si>
    <t>Karen Gibbs*</t>
  </si>
  <si>
    <t>Rose Gilio</t>
  </si>
  <si>
    <t>Grace Gillis</t>
  </si>
  <si>
    <t>Kate Giudice</t>
  </si>
  <si>
    <t>Nicole Graziano</t>
  </si>
  <si>
    <t>Sarah Grinnell-Somers</t>
  </si>
  <si>
    <t>Justin Halton</t>
  </si>
  <si>
    <t>Caryn Haskins</t>
  </si>
  <si>
    <t>Ellen Irmiter</t>
  </si>
  <si>
    <t>Anne Joyce</t>
  </si>
  <si>
    <t>Jacqueline Lambros</t>
  </si>
  <si>
    <t>Amanda Lydon</t>
  </si>
  <si>
    <t>Alice Mackay</t>
  </si>
  <si>
    <t>Andrew Marden</t>
  </si>
  <si>
    <t>Emily Marsh</t>
  </si>
  <si>
    <t>Leidiane Martins Silva</t>
  </si>
  <si>
    <t>Mary McGourty</t>
  </si>
  <si>
    <t>Jennifer Meek</t>
  </si>
  <si>
    <t>Darice Merageas</t>
  </si>
  <si>
    <t>Alison Mueller</t>
  </si>
  <si>
    <t>Jillian Newcomb</t>
  </si>
  <si>
    <t>Maura O'Brien</t>
  </si>
  <si>
    <t>Heather Olenik</t>
  </si>
  <si>
    <t>Audrey Parker</t>
  </si>
  <si>
    <t>Michael Patti</t>
  </si>
  <si>
    <t>Peter Phelan</t>
  </si>
  <si>
    <t>Amy Robinson</t>
  </si>
  <si>
    <t>Lindsay Sawin</t>
  </si>
  <si>
    <t>Russell Shade</t>
  </si>
  <si>
    <t>Karen Smith</t>
  </si>
  <si>
    <t>Joel Sterling</t>
  </si>
  <si>
    <t>Emily Stevens</t>
  </si>
  <si>
    <t>Zoe Stinchfield Grave</t>
  </si>
  <si>
    <t>Victoria Sulser</t>
  </si>
  <si>
    <t>Maureen Swain</t>
  </si>
  <si>
    <t>Andrea Tizzano</t>
  </si>
  <si>
    <t>Robin Tusino</t>
  </si>
  <si>
    <t>Scardino Volmar</t>
  </si>
  <si>
    <t>Cameron Siciliano</t>
  </si>
  <si>
    <t>Robyn Wheeler</t>
  </si>
  <si>
    <t>Kathyleen Wright</t>
  </si>
  <si>
    <t>Arlene O'Donovan-Driscoll*</t>
  </si>
  <si>
    <t>**Salary listed represents total salary, a portion of which is allocated to Town of Dover.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</si>
</sst>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3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b/>
      <u/>
      <sz val="11"/>
      <color indexed="8"/>
      <name val="Times New Roman"/>
      <family val="1"/>
    </font>
    <font>
      <b/>
      <u/>
      <sz val="11"/>
      <color indexed="8"/>
      <name val="Calibri"/>
      <family val="2"/>
    </font>
    <font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20"/>
      <name val="Calibri"/>
      <family val="2"/>
      <scheme val="minor"/>
    </font>
    <font>
      <b/>
      <sz val="11"/>
      <color indexed="52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indexed="6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indexed="8"/>
      <name val="Times New Roman"/>
      <family val="1"/>
    </font>
    <font>
      <u/>
      <sz val="11"/>
      <color indexed="8"/>
      <name val="Times New Roman"/>
      <family val="1"/>
    </font>
    <font>
      <u/>
      <sz val="11"/>
      <color indexed="8"/>
      <name val="Calibri"/>
      <family val="2"/>
    </font>
    <font>
      <sz val="14"/>
      <color theme="1"/>
      <name val="Calibri"/>
      <family val="2"/>
      <scheme val="minor"/>
    </font>
    <font>
      <i/>
      <sz val="11"/>
      <color indexed="8"/>
      <name val="Times New Roman"/>
      <family val="1"/>
    </font>
    <font>
      <sz val="10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2"/>
      <color indexed="8"/>
      <name val="Arial"/>
      <family val="2"/>
    </font>
    <font>
      <sz val="14"/>
      <color theme="1"/>
      <name val="Arial"/>
      <family val="2"/>
    </font>
    <font>
      <b/>
      <sz val="20"/>
      <color theme="1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8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19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20" borderId="0" applyNumberFormat="0" applyBorder="0" applyAlignment="0" applyProtection="0"/>
    <xf numFmtId="0" fontId="14" fillId="9" borderId="0" applyNumberFormat="0" applyBorder="0" applyAlignment="0" applyProtection="0"/>
    <xf numFmtId="0" fontId="14" fillId="5" borderId="0" applyNumberFormat="0" applyBorder="0" applyAlignment="0" applyProtection="0"/>
    <xf numFmtId="0" fontId="14" fillId="7" borderId="0" applyNumberFormat="0" applyBorder="0" applyAlignment="0" applyProtection="0"/>
    <xf numFmtId="0" fontId="14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2" borderId="0" applyNumberFormat="0" applyBorder="0" applyAlignment="0" applyProtection="0"/>
    <xf numFmtId="0" fontId="15" fillId="21" borderId="0" applyNumberFormat="0" applyBorder="0" applyAlignment="0" applyProtection="0"/>
    <xf numFmtId="0" fontId="15" fillId="18" borderId="0" applyNumberFormat="0" applyBorder="0" applyAlignment="0" applyProtection="0"/>
    <xf numFmtId="0" fontId="16" fillId="3" borderId="0" applyNumberFormat="0" applyBorder="0" applyAlignment="0" applyProtection="0"/>
    <xf numFmtId="0" fontId="17" fillId="6" borderId="6" applyNumberFormat="0" applyAlignment="0" applyProtection="0"/>
    <xf numFmtId="0" fontId="18" fillId="22" borderId="7" applyNumberFormat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1" fillId="6" borderId="6" applyNumberFormat="0" applyAlignment="0" applyProtection="0"/>
    <xf numFmtId="0" fontId="5" fillId="0" borderId="4" applyNumberFormat="0" applyFill="0" applyAlignment="0" applyProtection="0"/>
    <xf numFmtId="0" fontId="22" fillId="23" borderId="0" applyNumberFormat="0" applyBorder="0" applyAlignment="0" applyProtection="0"/>
    <xf numFmtId="0" fontId="1" fillId="24" borderId="8" applyNumberFormat="0" applyFont="0" applyAlignment="0" applyProtection="0"/>
    <xf numFmtId="0" fontId="23" fillId="6" borderId="9" applyNumberFormat="0" applyAlignment="0" applyProtection="0"/>
    <xf numFmtId="0" fontId="6" fillId="0" borderId="0" applyNumberFormat="0" applyFill="0" applyBorder="0" applyAlignment="0" applyProtection="0"/>
    <xf numFmtId="0" fontId="24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23">
    <xf numFmtId="0" fontId="0" fillId="0" borderId="0" xfId="0"/>
    <xf numFmtId="0" fontId="37" fillId="0" borderId="0" xfId="0" applyFont="1"/>
    <xf numFmtId="0" fontId="31" fillId="0" borderId="0" xfId="0" applyFont="1"/>
    <xf numFmtId="0" fontId="36" fillId="0" borderId="11" xfId="0" applyFont="1" applyBorder="1"/>
    <xf numFmtId="0" fontId="31" fillId="0" borderId="11" xfId="0" applyFont="1" applyBorder="1"/>
    <xf numFmtId="0" fontId="0" fillId="0" borderId="11" xfId="0" applyBorder="1"/>
    <xf numFmtId="0" fontId="7" fillId="0" borderId="0" xfId="0" applyFont="1"/>
    <xf numFmtId="0" fontId="35" fillId="0" borderId="0" xfId="0" applyFont="1" applyAlignment="1">
      <alignment horizontal="right"/>
    </xf>
    <xf numFmtId="0" fontId="12" fillId="0" borderId="0" xfId="0" applyFont="1"/>
    <xf numFmtId="0" fontId="11" fillId="0" borderId="0" xfId="0" applyFont="1"/>
    <xf numFmtId="0" fontId="34" fillId="0" borderId="0" xfId="0" applyFont="1"/>
    <xf numFmtId="0" fontId="28" fillId="0" borderId="0" xfId="0" applyFont="1"/>
    <xf numFmtId="0" fontId="9" fillId="0" borderId="0" xfId="0" applyFont="1"/>
    <xf numFmtId="164" fontId="9" fillId="0" borderId="0" xfId="0" applyNumberFormat="1" applyFont="1"/>
    <xf numFmtId="0" fontId="8" fillId="0" borderId="0" xfId="0" applyFont="1"/>
    <xf numFmtId="0" fontId="29" fillId="0" borderId="0" xfId="0" applyFont="1"/>
    <xf numFmtId="0" fontId="30" fillId="0" borderId="0" xfId="0" applyFont="1"/>
    <xf numFmtId="0" fontId="10" fillId="0" borderId="0" xfId="0" applyFont="1"/>
    <xf numFmtId="0" fontId="33" fillId="0" borderId="0" xfId="0" applyFont="1"/>
    <xf numFmtId="164" fontId="10" fillId="0" borderId="0" xfId="0" applyNumberFormat="1" applyFont="1"/>
    <xf numFmtId="164" fontId="11" fillId="0" borderId="10" xfId="0" applyNumberFormat="1" applyFont="1" applyBorder="1"/>
    <xf numFmtId="0" fontId="13" fillId="0" borderId="0" xfId="0" applyFont="1"/>
    <xf numFmtId="0" fontId="32" fillId="0" borderId="0" xfId="0" applyFont="1"/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6"/>
  <sheetViews>
    <sheetView tabSelected="1" topLeftCell="A424" zoomScale="125" zoomScaleNormal="125" zoomScalePageLayoutView="125" workbookViewId="0">
      <selection activeCell="J2" sqref="J2:N2"/>
    </sheetView>
  </sheetViews>
  <sheetFormatPr baseColWidth="10" defaultColWidth="8.83203125" defaultRowHeight="15" x14ac:dyDescent="0.2"/>
  <cols>
    <col min="1" max="1" width="24.5" customWidth="1"/>
    <col min="2" max="2" width="2.33203125" customWidth="1"/>
    <col min="3" max="3" width="16.83203125" customWidth="1"/>
    <col min="4" max="4" width="1.83203125" customWidth="1"/>
    <col min="5" max="5" width="17" customWidth="1"/>
    <col min="6" max="6" width="2.1640625" customWidth="1"/>
    <col min="7" max="7" width="20.6640625" customWidth="1"/>
    <col min="8" max="16370" width="8.83203125" customWidth="1"/>
  </cols>
  <sheetData>
    <row r="1" spans="1:9" ht="25" x14ac:dyDescent="0.25">
      <c r="A1" s="1" t="s">
        <v>153</v>
      </c>
      <c r="B1" s="2"/>
      <c r="C1" s="2"/>
      <c r="D1" s="2"/>
      <c r="E1" s="2"/>
    </row>
    <row r="2" spans="1:9" ht="19" x14ac:dyDescent="0.25">
      <c r="A2" s="3" t="s">
        <v>320</v>
      </c>
      <c r="B2" s="4"/>
      <c r="C2" s="4"/>
      <c r="D2" s="4"/>
      <c r="E2" s="4"/>
      <c r="F2" s="5"/>
      <c r="G2" s="5"/>
    </row>
    <row r="4" spans="1:9" s="6" customFormat="1" ht="16" x14ac:dyDescent="0.2">
      <c r="C4" s="7" t="s">
        <v>0</v>
      </c>
      <c r="D4" s="7"/>
      <c r="E4" s="7" t="s">
        <v>117</v>
      </c>
      <c r="F4" s="7"/>
      <c r="G4" s="7" t="s">
        <v>116</v>
      </c>
    </row>
    <row r="6" spans="1:9" s="9" customFormat="1" ht="14" x14ac:dyDescent="0.15">
      <c r="A6" s="8"/>
      <c r="B6" s="8"/>
    </row>
    <row r="7" spans="1:9" ht="18" x14ac:dyDescent="0.2">
      <c r="A7" s="10" t="s">
        <v>114</v>
      </c>
      <c r="B7" s="11"/>
      <c r="C7" s="12"/>
      <c r="D7" s="12"/>
      <c r="E7" s="12"/>
      <c r="F7" s="12"/>
      <c r="G7" s="12"/>
      <c r="H7" s="12"/>
      <c r="I7" s="12"/>
    </row>
    <row r="8" spans="1:9" x14ac:dyDescent="0.2">
      <c r="A8" s="12" t="s">
        <v>4</v>
      </c>
      <c r="B8" s="12" t="s">
        <v>118</v>
      </c>
      <c r="C8" s="13">
        <v>137761.06</v>
      </c>
      <c r="D8" s="13"/>
      <c r="E8" s="13"/>
      <c r="F8" s="13" t="s">
        <v>118</v>
      </c>
      <c r="G8" s="13">
        <f t="shared" ref="G8:G31" si="0">C8+E8</f>
        <v>137761.06</v>
      </c>
      <c r="H8" s="12"/>
      <c r="I8" s="12"/>
    </row>
    <row r="9" spans="1:9" x14ac:dyDescent="0.2">
      <c r="A9" s="12" t="s">
        <v>272</v>
      </c>
      <c r="B9" s="12"/>
      <c r="C9" s="13">
        <v>154280.07</v>
      </c>
      <c r="D9" s="13"/>
      <c r="E9" s="13"/>
      <c r="F9" s="13"/>
      <c r="G9" s="13">
        <f t="shared" si="0"/>
        <v>154280.07</v>
      </c>
      <c r="H9" s="12"/>
      <c r="I9" s="12"/>
    </row>
    <row r="10" spans="1:9" x14ac:dyDescent="0.2">
      <c r="A10" s="12" t="s">
        <v>165</v>
      </c>
      <c r="B10" s="12"/>
      <c r="C10" s="13">
        <v>3900</v>
      </c>
      <c r="D10" s="13"/>
      <c r="E10" s="13"/>
      <c r="F10" s="13"/>
      <c r="G10" s="13">
        <f t="shared" si="0"/>
        <v>3900</v>
      </c>
      <c r="H10" s="12"/>
      <c r="I10" s="12"/>
    </row>
    <row r="11" spans="1:9" x14ac:dyDescent="0.2">
      <c r="A11" s="12" t="s">
        <v>135</v>
      </c>
      <c r="B11" s="12"/>
      <c r="C11" s="13">
        <v>144499.97</v>
      </c>
      <c r="D11" s="13"/>
      <c r="E11" s="13"/>
      <c r="F11" s="13"/>
      <c r="G11" s="13">
        <f t="shared" si="0"/>
        <v>144499.97</v>
      </c>
      <c r="H11" s="12"/>
      <c r="I11" s="12"/>
    </row>
    <row r="12" spans="1:9" x14ac:dyDescent="0.2">
      <c r="A12" s="12" t="s">
        <v>152</v>
      </c>
      <c r="B12" s="12"/>
      <c r="C12" s="13">
        <v>158749.98000000001</v>
      </c>
      <c r="D12" s="13" t="s">
        <v>118</v>
      </c>
      <c r="E12" s="13">
        <v>1336.14</v>
      </c>
      <c r="F12" s="13"/>
      <c r="G12" s="13">
        <f t="shared" si="0"/>
        <v>160086.12000000002</v>
      </c>
      <c r="H12" s="12"/>
      <c r="I12" s="12"/>
    </row>
    <row r="13" spans="1:9" x14ac:dyDescent="0.2">
      <c r="A13" s="12" t="s">
        <v>283</v>
      </c>
      <c r="B13" s="12"/>
      <c r="C13" s="13">
        <v>66169.08</v>
      </c>
      <c r="D13" s="13"/>
      <c r="E13" s="13"/>
      <c r="F13" s="13"/>
      <c r="G13" s="13">
        <f t="shared" si="0"/>
        <v>66169.08</v>
      </c>
      <c r="H13" s="12"/>
      <c r="I13" s="12"/>
    </row>
    <row r="14" spans="1:9" x14ac:dyDescent="0.2">
      <c r="A14" s="12" t="s">
        <v>255</v>
      </c>
      <c r="B14" s="12"/>
      <c r="C14" s="13">
        <v>58897.48</v>
      </c>
      <c r="D14" s="13"/>
      <c r="E14" s="13"/>
      <c r="F14" s="13"/>
      <c r="G14" s="13">
        <f t="shared" si="0"/>
        <v>58897.48</v>
      </c>
      <c r="H14" s="12"/>
      <c r="I14" s="12"/>
    </row>
    <row r="15" spans="1:9" x14ac:dyDescent="0.2">
      <c r="A15" s="12" t="s">
        <v>216</v>
      </c>
      <c r="B15" s="12"/>
      <c r="C15" s="13">
        <v>21172.04</v>
      </c>
      <c r="D15" s="13"/>
      <c r="E15" s="13"/>
      <c r="F15" s="13"/>
      <c r="G15" s="13">
        <f t="shared" si="0"/>
        <v>21172.04</v>
      </c>
      <c r="H15" s="12"/>
      <c r="I15" s="12"/>
    </row>
    <row r="16" spans="1:9" x14ac:dyDescent="0.2">
      <c r="A16" s="12" t="s">
        <v>256</v>
      </c>
      <c r="B16" s="12"/>
      <c r="C16" s="13">
        <v>70999.98</v>
      </c>
      <c r="D16" s="13"/>
      <c r="E16" s="13"/>
      <c r="F16" s="13"/>
      <c r="G16" s="13">
        <f t="shared" si="0"/>
        <v>70999.98</v>
      </c>
      <c r="H16" s="12"/>
      <c r="I16" s="12"/>
    </row>
    <row r="17" spans="1:9" x14ac:dyDescent="0.2">
      <c r="A17" s="12" t="s">
        <v>113</v>
      </c>
      <c r="B17" s="12"/>
      <c r="C17" s="13">
        <v>80252.509999999995</v>
      </c>
      <c r="D17" s="13"/>
      <c r="E17" s="13">
        <v>600</v>
      </c>
      <c r="F17" s="13"/>
      <c r="G17" s="13">
        <f t="shared" si="0"/>
        <v>80852.509999999995</v>
      </c>
      <c r="H17" s="12"/>
      <c r="I17" s="12"/>
    </row>
    <row r="18" spans="1:9" x14ac:dyDescent="0.2">
      <c r="A18" s="12" t="s">
        <v>36</v>
      </c>
      <c r="B18" s="12"/>
      <c r="C18" s="13">
        <v>94562</v>
      </c>
      <c r="D18" s="13"/>
      <c r="E18" s="13"/>
      <c r="F18" s="13"/>
      <c r="G18" s="13">
        <f>C18+E18</f>
        <v>94562</v>
      </c>
      <c r="H18" s="12"/>
      <c r="I18" s="12"/>
    </row>
    <row r="19" spans="1:9" x14ac:dyDescent="0.2">
      <c r="A19" s="12" t="s">
        <v>191</v>
      </c>
      <c r="B19" s="12"/>
      <c r="C19" s="13">
        <v>150849.5</v>
      </c>
      <c r="D19" s="13"/>
      <c r="E19" s="13"/>
      <c r="F19" s="13"/>
      <c r="G19" s="13">
        <f t="shared" si="0"/>
        <v>150849.5</v>
      </c>
      <c r="H19" s="12"/>
      <c r="I19" s="12"/>
    </row>
    <row r="20" spans="1:9" x14ac:dyDescent="0.2">
      <c r="A20" s="12" t="s">
        <v>159</v>
      </c>
      <c r="B20" s="12"/>
      <c r="C20" s="13">
        <v>212625.09</v>
      </c>
      <c r="D20" s="13"/>
      <c r="E20" s="13">
        <v>5000</v>
      </c>
      <c r="F20" s="13"/>
      <c r="G20" s="13">
        <f t="shared" si="0"/>
        <v>217625.09</v>
      </c>
      <c r="H20" s="12"/>
      <c r="I20" s="12"/>
    </row>
    <row r="21" spans="1:9" x14ac:dyDescent="0.2">
      <c r="A21" s="12" t="s">
        <v>228</v>
      </c>
      <c r="B21" s="12"/>
      <c r="C21" s="13">
        <v>103783.48</v>
      </c>
      <c r="D21" s="13"/>
      <c r="E21" s="13"/>
      <c r="F21" s="13"/>
      <c r="G21" s="13">
        <f t="shared" si="0"/>
        <v>103783.48</v>
      </c>
      <c r="H21" s="12"/>
      <c r="I21" s="12"/>
    </row>
    <row r="22" spans="1:9" x14ac:dyDescent="0.2">
      <c r="A22" s="12" t="s">
        <v>370</v>
      </c>
      <c r="B22" s="12"/>
      <c r="C22" s="13">
        <v>65000</v>
      </c>
      <c r="D22" s="13"/>
      <c r="E22" s="13">
        <v>1100</v>
      </c>
      <c r="F22" s="13"/>
      <c r="G22" s="13">
        <f t="shared" si="0"/>
        <v>66100</v>
      </c>
      <c r="H22" s="12"/>
      <c r="I22" s="12"/>
    </row>
    <row r="23" spans="1:9" x14ac:dyDescent="0.2">
      <c r="A23" s="12" t="s">
        <v>161</v>
      </c>
      <c r="B23" s="12"/>
      <c r="C23" s="13">
        <v>61500.01</v>
      </c>
      <c r="D23" s="13"/>
      <c r="E23" s="13"/>
      <c r="F23" s="13"/>
      <c r="G23" s="13">
        <f t="shared" si="0"/>
        <v>61500.01</v>
      </c>
      <c r="H23" s="12"/>
      <c r="I23" s="12"/>
    </row>
    <row r="24" spans="1:9" x14ac:dyDescent="0.2">
      <c r="A24" s="12" t="s">
        <v>112</v>
      </c>
      <c r="B24" s="12"/>
      <c r="C24" s="13">
        <v>119741.56</v>
      </c>
      <c r="D24" s="13"/>
      <c r="E24" s="13"/>
      <c r="F24" s="13"/>
      <c r="G24" s="13">
        <f t="shared" si="0"/>
        <v>119741.56</v>
      </c>
      <c r="H24" s="12"/>
      <c r="I24" s="12"/>
    </row>
    <row r="25" spans="1:9" x14ac:dyDescent="0.2">
      <c r="A25" s="12" t="s">
        <v>140</v>
      </c>
      <c r="B25" s="12"/>
      <c r="C25" s="13">
        <v>85607.93</v>
      </c>
      <c r="D25" s="13"/>
      <c r="E25" s="13"/>
      <c r="F25" s="13"/>
      <c r="G25" s="13">
        <f t="shared" si="0"/>
        <v>85607.93</v>
      </c>
      <c r="H25" s="12"/>
      <c r="I25" s="12"/>
    </row>
    <row r="26" spans="1:9" x14ac:dyDescent="0.2">
      <c r="A26" s="12" t="s">
        <v>5</v>
      </c>
      <c r="B26" s="12"/>
      <c r="C26" s="13">
        <v>163049.54999999999</v>
      </c>
      <c r="D26" s="13"/>
      <c r="E26" s="13"/>
      <c r="F26" s="13"/>
      <c r="G26" s="13">
        <f t="shared" si="0"/>
        <v>163049.54999999999</v>
      </c>
      <c r="H26" s="12"/>
      <c r="I26" s="12"/>
    </row>
    <row r="27" spans="1:9" x14ac:dyDescent="0.2">
      <c r="A27" s="12" t="s">
        <v>257</v>
      </c>
      <c r="B27" s="12"/>
      <c r="C27" s="13">
        <v>121800.11</v>
      </c>
      <c r="D27" s="13"/>
      <c r="E27" s="13"/>
      <c r="F27" s="13"/>
      <c r="G27" s="13">
        <f t="shared" si="0"/>
        <v>121800.11</v>
      </c>
      <c r="H27" s="12"/>
      <c r="I27" s="12"/>
    </row>
    <row r="28" spans="1:9" x14ac:dyDescent="0.2">
      <c r="A28" s="12" t="s">
        <v>192</v>
      </c>
      <c r="B28" s="12"/>
      <c r="C28" s="13">
        <v>108153.8</v>
      </c>
      <c r="D28" s="13"/>
      <c r="E28" s="13">
        <v>1200</v>
      </c>
      <c r="F28" s="13"/>
      <c r="G28" s="13">
        <f t="shared" si="0"/>
        <v>109353.8</v>
      </c>
      <c r="H28" s="12"/>
      <c r="I28" s="12"/>
    </row>
    <row r="29" spans="1:9" x14ac:dyDescent="0.2">
      <c r="A29" s="12" t="s">
        <v>386</v>
      </c>
      <c r="B29" s="12"/>
      <c r="C29" s="13">
        <v>59999.94</v>
      </c>
      <c r="D29" s="13"/>
      <c r="E29" s="13">
        <v>1100</v>
      </c>
      <c r="F29" s="13"/>
      <c r="G29" s="13">
        <f t="shared" si="0"/>
        <v>61099.94</v>
      </c>
      <c r="H29" s="12"/>
      <c r="I29" s="12"/>
    </row>
    <row r="30" spans="1:9" x14ac:dyDescent="0.2">
      <c r="A30" s="12" t="s">
        <v>389</v>
      </c>
      <c r="B30" s="12"/>
      <c r="C30" s="13">
        <v>58846.2</v>
      </c>
      <c r="D30" s="13"/>
      <c r="E30" s="13"/>
      <c r="F30" s="13"/>
      <c r="G30" s="13">
        <f t="shared" si="0"/>
        <v>58846.2</v>
      </c>
      <c r="H30" s="12"/>
      <c r="I30" s="12"/>
    </row>
    <row r="31" spans="1:9" x14ac:dyDescent="0.2">
      <c r="A31" s="12" t="s">
        <v>111</v>
      </c>
      <c r="B31" s="12"/>
      <c r="C31" s="13">
        <v>86913.14</v>
      </c>
      <c r="D31" s="13"/>
      <c r="E31" s="13"/>
      <c r="F31" s="13"/>
      <c r="G31" s="13">
        <f t="shared" si="0"/>
        <v>86913.14</v>
      </c>
      <c r="H31" s="12"/>
      <c r="I31" s="12"/>
    </row>
    <row r="32" spans="1:9" x14ac:dyDescent="0.2">
      <c r="A32" s="12" t="s">
        <v>6</v>
      </c>
      <c r="B32" s="12"/>
      <c r="C32" s="13"/>
      <c r="D32" s="13"/>
      <c r="E32" s="13"/>
      <c r="F32" s="13"/>
      <c r="G32" s="13"/>
      <c r="H32" s="12"/>
      <c r="I32" s="12"/>
    </row>
    <row r="33" spans="1:9" s="14" customFormat="1" ht="18" x14ac:dyDescent="0.2">
      <c r="A33" s="10" t="s">
        <v>186</v>
      </c>
      <c r="B33" s="11"/>
      <c r="C33" s="13"/>
      <c r="D33" s="13"/>
      <c r="E33" s="13"/>
      <c r="F33" s="13"/>
      <c r="G33" s="13"/>
      <c r="H33" s="8"/>
      <c r="I33" s="8"/>
    </row>
    <row r="34" spans="1:9" x14ac:dyDescent="0.2">
      <c r="A34" s="12" t="s">
        <v>38</v>
      </c>
      <c r="B34" s="12"/>
      <c r="C34" s="13">
        <v>31060.75</v>
      </c>
      <c r="D34" s="13"/>
      <c r="E34" s="13">
        <v>1180</v>
      </c>
      <c r="F34" s="13"/>
      <c r="G34" s="13">
        <f t="shared" ref="G34:G47" si="1">C34+E34</f>
        <v>32240.75</v>
      </c>
      <c r="H34" s="12"/>
      <c r="I34" s="12"/>
    </row>
    <row r="35" spans="1:9" x14ac:dyDescent="0.2">
      <c r="A35" s="12" t="s">
        <v>39</v>
      </c>
      <c r="B35" s="12"/>
      <c r="C35" s="13">
        <v>61923.199999999997</v>
      </c>
      <c r="D35" s="13"/>
      <c r="E35" s="13">
        <v>2100</v>
      </c>
      <c r="F35" s="13"/>
      <c r="G35" s="13">
        <f t="shared" si="1"/>
        <v>64023.199999999997</v>
      </c>
      <c r="H35" s="12"/>
      <c r="I35" s="12"/>
    </row>
    <row r="36" spans="1:9" x14ac:dyDescent="0.2">
      <c r="A36" s="12" t="s">
        <v>142</v>
      </c>
      <c r="B36" s="12"/>
      <c r="C36" s="13">
        <v>19291.52</v>
      </c>
      <c r="D36" s="13"/>
      <c r="E36" s="13">
        <v>9154.57</v>
      </c>
      <c r="F36" s="13"/>
      <c r="G36" s="13">
        <f t="shared" si="1"/>
        <v>28446.09</v>
      </c>
      <c r="H36" s="12"/>
      <c r="I36" s="12"/>
    </row>
    <row r="37" spans="1:9" x14ac:dyDescent="0.2">
      <c r="A37" s="12" t="s">
        <v>244</v>
      </c>
      <c r="B37" s="12"/>
      <c r="C37" s="13">
        <v>33395.1</v>
      </c>
      <c r="D37" s="13"/>
      <c r="E37" s="13">
        <v>525</v>
      </c>
      <c r="F37" s="13"/>
      <c r="G37" s="13">
        <f t="shared" si="1"/>
        <v>33920.1</v>
      </c>
      <c r="H37" s="12"/>
      <c r="I37" s="12"/>
    </row>
    <row r="38" spans="1:9" x14ac:dyDescent="0.2">
      <c r="A38" s="12" t="s">
        <v>340</v>
      </c>
      <c r="B38" s="12"/>
      <c r="C38" s="13">
        <v>60565.05</v>
      </c>
      <c r="D38" s="13"/>
      <c r="E38" s="13"/>
      <c r="F38" s="13"/>
      <c r="G38" s="13">
        <f t="shared" si="1"/>
        <v>60565.05</v>
      </c>
      <c r="H38" s="12"/>
      <c r="I38" s="12"/>
    </row>
    <row r="39" spans="1:9" x14ac:dyDescent="0.2">
      <c r="A39" s="12" t="s">
        <v>258</v>
      </c>
      <c r="B39" s="12"/>
      <c r="C39" s="13">
        <v>37915.35</v>
      </c>
      <c r="D39" s="13"/>
      <c r="E39" s="13">
        <v>300</v>
      </c>
      <c r="F39" s="13"/>
      <c r="G39" s="13">
        <f t="shared" si="1"/>
        <v>38215.35</v>
      </c>
      <c r="H39" s="12"/>
      <c r="I39" s="12"/>
    </row>
    <row r="40" spans="1:9" x14ac:dyDescent="0.2">
      <c r="A40" s="12" t="s">
        <v>110</v>
      </c>
      <c r="B40" s="12"/>
      <c r="C40" s="13">
        <v>8087.5</v>
      </c>
      <c r="D40" s="13"/>
      <c r="E40" s="13">
        <v>1675</v>
      </c>
      <c r="F40" s="13"/>
      <c r="G40" s="13">
        <f t="shared" si="1"/>
        <v>9762.5</v>
      </c>
      <c r="H40" s="12"/>
      <c r="I40" s="12"/>
    </row>
    <row r="41" spans="1:9" x14ac:dyDescent="0.2">
      <c r="A41" s="12" t="s">
        <v>259</v>
      </c>
      <c r="B41" s="12"/>
      <c r="C41" s="13">
        <v>29958.75</v>
      </c>
      <c r="D41" s="13"/>
      <c r="E41" s="13">
        <v>6722.63</v>
      </c>
      <c r="F41" s="13"/>
      <c r="G41" s="13">
        <f t="shared" si="1"/>
        <v>36681.379999999997</v>
      </c>
      <c r="H41" s="12"/>
      <c r="I41" s="12"/>
    </row>
    <row r="42" spans="1:9" x14ac:dyDescent="0.2">
      <c r="A42" s="12" t="s">
        <v>40</v>
      </c>
      <c r="B42" s="12"/>
      <c r="C42" s="13">
        <v>61923.199999999997</v>
      </c>
      <c r="D42" s="13"/>
      <c r="E42" s="13">
        <v>1300</v>
      </c>
      <c r="F42" s="13"/>
      <c r="G42" s="13">
        <f t="shared" si="1"/>
        <v>63223.199999999997</v>
      </c>
      <c r="H42" s="12"/>
      <c r="I42" s="12"/>
    </row>
    <row r="43" spans="1:9" x14ac:dyDescent="0.2">
      <c r="A43" s="12" t="s">
        <v>341</v>
      </c>
      <c r="B43" s="12"/>
      <c r="C43" s="13">
        <v>74094.990000000005</v>
      </c>
      <c r="D43" s="13"/>
      <c r="E43" s="13"/>
      <c r="F43" s="13"/>
      <c r="G43" s="13">
        <f t="shared" si="1"/>
        <v>74094.990000000005</v>
      </c>
      <c r="H43" s="12"/>
      <c r="I43" s="12"/>
    </row>
    <row r="44" spans="1:9" x14ac:dyDescent="0.2">
      <c r="A44" s="12" t="s">
        <v>181</v>
      </c>
      <c r="B44" s="12"/>
      <c r="C44" s="13">
        <v>21725.55</v>
      </c>
      <c r="D44" s="13"/>
      <c r="E44" s="13">
        <v>227.5</v>
      </c>
      <c r="F44" s="13"/>
      <c r="G44" s="13">
        <f t="shared" si="1"/>
        <v>21953.05</v>
      </c>
      <c r="H44" s="12"/>
      <c r="I44" s="12"/>
    </row>
    <row r="45" spans="1:9" x14ac:dyDescent="0.2">
      <c r="A45" s="12" t="s">
        <v>375</v>
      </c>
      <c r="B45" s="12"/>
      <c r="C45" s="13">
        <v>14317.5</v>
      </c>
      <c r="D45" s="13"/>
      <c r="E45" s="13"/>
      <c r="F45" s="13"/>
      <c r="G45" s="13">
        <f t="shared" si="1"/>
        <v>14317.5</v>
      </c>
      <c r="H45" s="12"/>
      <c r="I45" s="12"/>
    </row>
    <row r="46" spans="1:9" x14ac:dyDescent="0.2">
      <c r="A46" s="12" t="s">
        <v>193</v>
      </c>
      <c r="B46" s="12"/>
      <c r="C46" s="13">
        <v>60808.94</v>
      </c>
      <c r="D46" s="13"/>
      <c r="E46" s="13">
        <v>325</v>
      </c>
      <c r="F46" s="13"/>
      <c r="G46" s="13">
        <f t="shared" si="1"/>
        <v>61133.94</v>
      </c>
      <c r="H46" s="12"/>
      <c r="I46" s="12"/>
    </row>
    <row r="47" spans="1:9" x14ac:dyDescent="0.2">
      <c r="A47" s="12" t="s">
        <v>317</v>
      </c>
      <c r="B47" s="12"/>
      <c r="C47" s="13">
        <v>42182.400000000001</v>
      </c>
      <c r="D47" s="13"/>
      <c r="E47" s="13">
        <v>300</v>
      </c>
      <c r="F47" s="13"/>
      <c r="G47" s="13">
        <f t="shared" si="1"/>
        <v>42482.400000000001</v>
      </c>
      <c r="H47" s="12"/>
      <c r="I47" s="12"/>
    </row>
    <row r="48" spans="1:9" x14ac:dyDescent="0.2">
      <c r="A48" s="12"/>
      <c r="B48" s="12"/>
      <c r="C48" s="13"/>
      <c r="D48" s="13"/>
      <c r="E48" s="13"/>
      <c r="F48" s="13"/>
      <c r="G48" s="13"/>
      <c r="H48" s="12"/>
      <c r="I48" s="12"/>
    </row>
    <row r="49" spans="1:9" s="14" customFormat="1" ht="18" x14ac:dyDescent="0.2">
      <c r="A49" s="10" t="s">
        <v>12</v>
      </c>
      <c r="B49" s="11"/>
      <c r="C49" s="13"/>
      <c r="D49" s="13"/>
      <c r="E49" s="13"/>
      <c r="F49" s="13"/>
      <c r="G49" s="13"/>
      <c r="H49" s="8"/>
      <c r="I49" s="8"/>
    </row>
    <row r="50" spans="1:9" x14ac:dyDescent="0.2">
      <c r="A50" s="12" t="s">
        <v>223</v>
      </c>
      <c r="B50" s="12"/>
      <c r="C50" s="13"/>
      <c r="D50" s="13"/>
      <c r="E50" s="13">
        <v>1033.33</v>
      </c>
      <c r="F50" s="13"/>
      <c r="G50" s="13">
        <f t="shared" ref="G50:G60" si="2">C50+E50</f>
        <v>1033.33</v>
      </c>
      <c r="H50" s="12"/>
      <c r="I50" s="12"/>
    </row>
    <row r="51" spans="1:9" x14ac:dyDescent="0.2">
      <c r="A51" s="12" t="s">
        <v>132</v>
      </c>
      <c r="B51" s="12"/>
      <c r="C51" s="13"/>
      <c r="D51" s="13"/>
      <c r="E51" s="13">
        <v>8312.32</v>
      </c>
      <c r="F51" s="13"/>
      <c r="G51" s="13">
        <f t="shared" si="2"/>
        <v>8312.32</v>
      </c>
      <c r="H51" s="12"/>
      <c r="I51" s="12"/>
    </row>
    <row r="52" spans="1:9" x14ac:dyDescent="0.2">
      <c r="A52" s="12" t="s">
        <v>327</v>
      </c>
      <c r="B52" s="12"/>
      <c r="C52" s="13"/>
      <c r="D52" s="13"/>
      <c r="E52" s="13">
        <v>3022.66</v>
      </c>
      <c r="F52" s="13"/>
      <c r="G52" s="13">
        <f t="shared" si="2"/>
        <v>3022.66</v>
      </c>
      <c r="H52" s="12"/>
      <c r="I52" s="12"/>
    </row>
    <row r="53" spans="1:9" x14ac:dyDescent="0.2">
      <c r="A53" s="12" t="s">
        <v>134</v>
      </c>
      <c r="B53" s="12"/>
      <c r="C53" s="13"/>
      <c r="D53" s="13"/>
      <c r="E53" s="13">
        <v>5289.66</v>
      </c>
      <c r="F53" s="13"/>
      <c r="G53" s="13">
        <f t="shared" si="2"/>
        <v>5289.66</v>
      </c>
      <c r="H53" s="12"/>
      <c r="I53" s="12"/>
    </row>
    <row r="54" spans="1:9" x14ac:dyDescent="0.2">
      <c r="A54" s="12" t="s">
        <v>268</v>
      </c>
      <c r="B54" s="12"/>
      <c r="C54" s="13"/>
      <c r="D54" s="13"/>
      <c r="E54" s="13">
        <v>3022.66</v>
      </c>
      <c r="F54" s="13"/>
      <c r="G54" s="13">
        <f t="shared" si="2"/>
        <v>3022.66</v>
      </c>
      <c r="H54" s="12"/>
      <c r="I54" s="12"/>
    </row>
    <row r="55" spans="1:9" x14ac:dyDescent="0.2">
      <c r="A55" s="12" t="s">
        <v>334</v>
      </c>
      <c r="B55" s="12"/>
      <c r="C55" s="13"/>
      <c r="D55" s="13"/>
      <c r="E55" s="13">
        <v>1000</v>
      </c>
      <c r="F55" s="13"/>
      <c r="G55" s="13">
        <f t="shared" si="2"/>
        <v>1000</v>
      </c>
      <c r="H55" s="12"/>
      <c r="I55" s="12"/>
    </row>
    <row r="56" spans="1:9" x14ac:dyDescent="0.2">
      <c r="A56" s="12" t="s">
        <v>13</v>
      </c>
      <c r="B56" s="12"/>
      <c r="C56" s="13"/>
      <c r="D56" s="13"/>
      <c r="E56" s="13">
        <v>16246.8</v>
      </c>
      <c r="F56" s="13"/>
      <c r="G56" s="13">
        <f t="shared" si="2"/>
        <v>16246.8</v>
      </c>
      <c r="H56" s="12"/>
      <c r="I56" s="12"/>
    </row>
    <row r="57" spans="1:9" x14ac:dyDescent="0.2">
      <c r="A57" s="12" t="s">
        <v>337</v>
      </c>
      <c r="B57" s="12"/>
      <c r="C57" s="13"/>
      <c r="D57" s="13"/>
      <c r="E57" s="13">
        <v>7000</v>
      </c>
      <c r="F57" s="13"/>
      <c r="G57" s="13">
        <f t="shared" si="2"/>
        <v>7000</v>
      </c>
      <c r="H57" s="12"/>
      <c r="I57" s="12"/>
    </row>
    <row r="58" spans="1:9" x14ac:dyDescent="0.2">
      <c r="A58" s="12" t="s">
        <v>338</v>
      </c>
      <c r="B58" s="12"/>
      <c r="C58" s="13"/>
      <c r="D58" s="13"/>
      <c r="E58" s="13">
        <v>3500</v>
      </c>
      <c r="F58" s="13"/>
      <c r="G58" s="13">
        <f t="shared" si="2"/>
        <v>3500</v>
      </c>
      <c r="H58" s="12"/>
      <c r="I58" s="12"/>
    </row>
    <row r="59" spans="1:9" x14ac:dyDescent="0.2">
      <c r="A59" s="12" t="s">
        <v>281</v>
      </c>
      <c r="B59" s="12"/>
      <c r="C59" s="13"/>
      <c r="D59" s="13"/>
      <c r="E59" s="13">
        <v>4262.5</v>
      </c>
      <c r="F59" s="13"/>
      <c r="G59" s="13">
        <f t="shared" si="2"/>
        <v>4262.5</v>
      </c>
      <c r="H59" s="12"/>
      <c r="I59" s="12"/>
    </row>
    <row r="60" spans="1:9" x14ac:dyDescent="0.2">
      <c r="A60" s="12" t="s">
        <v>126</v>
      </c>
      <c r="B60" s="12"/>
      <c r="C60" s="13"/>
      <c r="D60" s="13"/>
      <c r="E60" s="13">
        <v>6045.32</v>
      </c>
      <c r="F60" s="13"/>
      <c r="G60" s="13">
        <f t="shared" si="2"/>
        <v>6045.32</v>
      </c>
      <c r="H60" s="12"/>
      <c r="I60" s="12"/>
    </row>
    <row r="61" spans="1:9" x14ac:dyDescent="0.2">
      <c r="A61" s="12" t="s">
        <v>145</v>
      </c>
      <c r="B61" s="12"/>
      <c r="C61" s="13"/>
      <c r="D61" s="13"/>
      <c r="E61" s="13">
        <v>3100</v>
      </c>
      <c r="F61" s="13"/>
      <c r="G61" s="13">
        <f t="shared" ref="G61:G160" si="3">C61+E61</f>
        <v>3100</v>
      </c>
      <c r="H61" s="12"/>
      <c r="I61" s="12"/>
    </row>
    <row r="62" spans="1:9" x14ac:dyDescent="0.2">
      <c r="A62" s="12" t="s">
        <v>213</v>
      </c>
      <c r="B62" s="12"/>
      <c r="C62" s="13"/>
      <c r="D62" s="13"/>
      <c r="E62" s="13">
        <v>11412.32</v>
      </c>
      <c r="F62" s="13"/>
      <c r="G62" s="13">
        <f t="shared" si="3"/>
        <v>11412.32</v>
      </c>
      <c r="H62" s="12"/>
      <c r="I62" s="12"/>
    </row>
    <row r="63" spans="1:9" x14ac:dyDescent="0.2">
      <c r="A63" s="12" t="s">
        <v>71</v>
      </c>
      <c r="B63" s="12"/>
      <c r="C63" s="13"/>
      <c r="D63" s="13"/>
      <c r="E63" s="13">
        <v>9067.98</v>
      </c>
      <c r="F63" s="13"/>
      <c r="G63" s="13">
        <f t="shared" si="3"/>
        <v>9067.98</v>
      </c>
      <c r="H63" s="12"/>
      <c r="I63" s="12"/>
    </row>
    <row r="64" spans="1:9" x14ac:dyDescent="0.2">
      <c r="A64" s="12" t="s">
        <v>14</v>
      </c>
      <c r="B64" s="12"/>
      <c r="C64" s="13"/>
      <c r="D64" s="13"/>
      <c r="E64" s="13">
        <v>2022.66</v>
      </c>
      <c r="F64" s="13"/>
      <c r="G64" s="13">
        <f t="shared" si="3"/>
        <v>2022.66</v>
      </c>
      <c r="H64" s="12"/>
      <c r="I64" s="12"/>
    </row>
    <row r="65" spans="1:9" x14ac:dyDescent="0.2">
      <c r="A65" s="12" t="s">
        <v>73</v>
      </c>
      <c r="B65" s="12"/>
      <c r="C65" s="13"/>
      <c r="D65" s="13"/>
      <c r="E65" s="13">
        <v>8525</v>
      </c>
      <c r="F65" s="13"/>
      <c r="G65" s="13">
        <f t="shared" si="3"/>
        <v>8525</v>
      </c>
      <c r="H65" s="12"/>
      <c r="I65" s="12"/>
    </row>
    <row r="66" spans="1:9" x14ac:dyDescent="0.2">
      <c r="A66" s="12" t="s">
        <v>146</v>
      </c>
      <c r="B66" s="12"/>
      <c r="C66" s="13"/>
      <c r="D66" s="13"/>
      <c r="E66" s="13">
        <v>11697.66</v>
      </c>
      <c r="F66" s="13"/>
      <c r="G66" s="13">
        <f t="shared" si="3"/>
        <v>11697.66</v>
      </c>
      <c r="H66" s="12"/>
      <c r="I66" s="12"/>
    </row>
    <row r="67" spans="1:9" x14ac:dyDescent="0.2">
      <c r="A67" s="12" t="s">
        <v>167</v>
      </c>
      <c r="B67" s="12"/>
      <c r="C67" s="13"/>
      <c r="D67" s="13"/>
      <c r="E67" s="13">
        <v>2066.67</v>
      </c>
      <c r="F67" s="13"/>
      <c r="G67" s="13">
        <f>C67+E67</f>
        <v>2066.67</v>
      </c>
      <c r="H67" s="12"/>
      <c r="I67" s="12"/>
    </row>
    <row r="68" spans="1:9" x14ac:dyDescent="0.2">
      <c r="A68" s="12" t="s">
        <v>15</v>
      </c>
      <c r="B68" s="12"/>
      <c r="C68" s="13"/>
      <c r="D68" s="13"/>
      <c r="E68" s="13">
        <v>8525</v>
      </c>
      <c r="F68" s="13"/>
      <c r="G68" s="13">
        <f t="shared" si="3"/>
        <v>8525</v>
      </c>
      <c r="H68" s="12"/>
      <c r="I68" s="12"/>
    </row>
    <row r="69" spans="1:9" x14ac:dyDescent="0.2">
      <c r="A69" s="12" t="s">
        <v>287</v>
      </c>
      <c r="B69" s="12"/>
      <c r="C69" s="13"/>
      <c r="D69" s="13"/>
      <c r="E69" s="13">
        <v>3100</v>
      </c>
      <c r="F69" s="13"/>
      <c r="G69" s="13">
        <f t="shared" si="3"/>
        <v>3100</v>
      </c>
      <c r="H69" s="12"/>
      <c r="I69" s="12"/>
    </row>
    <row r="70" spans="1:9" x14ac:dyDescent="0.2">
      <c r="A70" s="12" t="s">
        <v>1</v>
      </c>
      <c r="B70" s="12"/>
      <c r="C70" s="13"/>
      <c r="D70" s="13"/>
      <c r="E70" s="13">
        <v>12245.32</v>
      </c>
      <c r="F70" s="13"/>
      <c r="G70" s="13">
        <f t="shared" si="3"/>
        <v>12245.32</v>
      </c>
      <c r="H70" s="12"/>
      <c r="I70" s="12"/>
    </row>
    <row r="71" spans="1:9" x14ac:dyDescent="0.2">
      <c r="A71" s="12" t="s">
        <v>293</v>
      </c>
      <c r="B71" s="12"/>
      <c r="C71" s="13"/>
      <c r="D71" s="13"/>
      <c r="E71" s="13">
        <v>3022.66</v>
      </c>
      <c r="F71" s="13"/>
      <c r="G71" s="13">
        <f t="shared" si="3"/>
        <v>3022.66</v>
      </c>
      <c r="H71" s="12"/>
      <c r="I71" s="12"/>
    </row>
    <row r="72" spans="1:9" x14ac:dyDescent="0.2">
      <c r="A72" s="12" t="s">
        <v>179</v>
      </c>
      <c r="B72" s="12"/>
      <c r="C72" s="13"/>
      <c r="D72" s="13"/>
      <c r="E72" s="13">
        <v>7178.82</v>
      </c>
      <c r="F72" s="13"/>
      <c r="G72" s="13">
        <f>C72+E72</f>
        <v>7178.82</v>
      </c>
      <c r="H72" s="12"/>
      <c r="I72" s="12"/>
    </row>
    <row r="73" spans="1:9" x14ac:dyDescent="0.2">
      <c r="A73" s="12" t="s">
        <v>201</v>
      </c>
      <c r="B73" s="12"/>
      <c r="C73" s="13"/>
      <c r="D73" s="13"/>
      <c r="E73" s="13">
        <v>9581.16</v>
      </c>
      <c r="F73" s="13"/>
      <c r="G73" s="13">
        <f t="shared" si="3"/>
        <v>9581.16</v>
      </c>
      <c r="H73" s="12"/>
      <c r="I73" s="12"/>
    </row>
    <row r="74" spans="1:9" x14ac:dyDescent="0.2">
      <c r="A74" s="12" t="s">
        <v>89</v>
      </c>
      <c r="B74" s="12"/>
      <c r="C74" s="13"/>
      <c r="D74" s="13"/>
      <c r="E74" s="13">
        <v>4156.16</v>
      </c>
      <c r="F74" s="13"/>
      <c r="G74" s="13">
        <f t="shared" si="3"/>
        <v>4156.16</v>
      </c>
      <c r="H74" s="12"/>
      <c r="I74" s="12"/>
    </row>
    <row r="75" spans="1:9" x14ac:dyDescent="0.2">
      <c r="A75" s="12" t="s">
        <v>225</v>
      </c>
      <c r="B75" s="12"/>
      <c r="C75" s="13"/>
      <c r="D75" s="13"/>
      <c r="E75" s="13">
        <v>6045.32</v>
      </c>
      <c r="F75" s="13"/>
      <c r="G75" s="13">
        <f t="shared" si="3"/>
        <v>6045.32</v>
      </c>
      <c r="H75" s="12"/>
      <c r="I75" s="12"/>
    </row>
    <row r="76" spans="1:9" x14ac:dyDescent="0.2">
      <c r="A76" s="12" t="s">
        <v>226</v>
      </c>
      <c r="B76" s="12"/>
      <c r="C76" s="13"/>
      <c r="D76" s="13"/>
      <c r="E76" s="13">
        <v>9067.98</v>
      </c>
      <c r="F76" s="13"/>
      <c r="G76" s="13">
        <f t="shared" si="3"/>
        <v>9067.98</v>
      </c>
      <c r="H76" s="12"/>
      <c r="I76" s="12"/>
    </row>
    <row r="77" spans="1:9" x14ac:dyDescent="0.2">
      <c r="A77" s="12" t="s">
        <v>227</v>
      </c>
      <c r="B77" s="12"/>
      <c r="C77" s="13"/>
      <c r="D77" s="13"/>
      <c r="E77" s="13">
        <v>8312.32</v>
      </c>
      <c r="F77" s="13"/>
      <c r="G77" s="13">
        <f t="shared" si="3"/>
        <v>8312.32</v>
      </c>
      <c r="H77" s="12"/>
      <c r="I77" s="12"/>
    </row>
    <row r="78" spans="1:9" x14ac:dyDescent="0.2">
      <c r="A78" s="12" t="s">
        <v>198</v>
      </c>
      <c r="B78" s="12"/>
      <c r="C78" s="13"/>
      <c r="D78" s="13"/>
      <c r="E78" s="13">
        <v>8525</v>
      </c>
      <c r="F78" s="13"/>
      <c r="G78" s="13">
        <f t="shared" ref="G78:G85" si="4">C78+E78</f>
        <v>8525</v>
      </c>
      <c r="H78" s="12"/>
      <c r="I78" s="12"/>
    </row>
    <row r="79" spans="1:9" x14ac:dyDescent="0.2">
      <c r="A79" s="12" t="s">
        <v>229</v>
      </c>
      <c r="B79" s="12"/>
      <c r="C79" s="13"/>
      <c r="D79" s="13"/>
      <c r="E79" s="13">
        <v>4500</v>
      </c>
      <c r="F79" s="13"/>
      <c r="G79" s="13">
        <f t="shared" si="4"/>
        <v>4500</v>
      </c>
      <c r="H79" s="12"/>
      <c r="I79" s="12"/>
    </row>
    <row r="80" spans="1:9" x14ac:dyDescent="0.2">
      <c r="A80" s="12" t="s">
        <v>122</v>
      </c>
      <c r="B80" s="12"/>
      <c r="C80" s="13"/>
      <c r="D80" s="13"/>
      <c r="E80" s="13">
        <v>3022.66</v>
      </c>
      <c r="F80" s="13"/>
      <c r="G80" s="13">
        <f t="shared" si="4"/>
        <v>3022.66</v>
      </c>
      <c r="H80" s="12"/>
      <c r="I80" s="12"/>
    </row>
    <row r="81" spans="1:9" x14ac:dyDescent="0.2">
      <c r="A81" s="12" t="s">
        <v>124</v>
      </c>
      <c r="B81" s="12"/>
      <c r="C81" s="13"/>
      <c r="D81" s="13"/>
      <c r="E81" s="13">
        <v>8312.32</v>
      </c>
      <c r="F81" s="13"/>
      <c r="G81" s="13">
        <f t="shared" si="4"/>
        <v>8312.32</v>
      </c>
      <c r="H81" s="12"/>
      <c r="I81" s="12"/>
    </row>
    <row r="82" spans="1:9" x14ac:dyDescent="0.2">
      <c r="A82" s="12" t="s">
        <v>160</v>
      </c>
      <c r="B82" s="12"/>
      <c r="C82" s="13"/>
      <c r="D82" s="13"/>
      <c r="E82" s="13">
        <v>12949.82</v>
      </c>
      <c r="F82" s="13"/>
      <c r="G82" s="13">
        <f t="shared" si="4"/>
        <v>12949.82</v>
      </c>
      <c r="H82" s="12"/>
      <c r="I82" s="12"/>
    </row>
    <row r="83" spans="1:9" x14ac:dyDescent="0.2">
      <c r="A83" s="12" t="s">
        <v>298</v>
      </c>
      <c r="B83" s="12"/>
      <c r="C83" s="13"/>
      <c r="D83" s="13"/>
      <c r="E83" s="13">
        <v>3022.66</v>
      </c>
      <c r="F83" s="13"/>
      <c r="G83" s="13">
        <f t="shared" si="4"/>
        <v>3022.66</v>
      </c>
      <c r="H83" s="12"/>
      <c r="I83" s="12"/>
    </row>
    <row r="84" spans="1:9" x14ac:dyDescent="0.2">
      <c r="A84" s="12" t="s">
        <v>93</v>
      </c>
      <c r="B84" s="12"/>
      <c r="C84" s="13"/>
      <c r="D84" s="13"/>
      <c r="E84" s="13">
        <v>8525</v>
      </c>
      <c r="F84" s="13"/>
      <c r="G84" s="13">
        <f t="shared" si="4"/>
        <v>8525</v>
      </c>
      <c r="H84" s="12"/>
      <c r="I84" s="12"/>
    </row>
    <row r="85" spans="1:9" x14ac:dyDescent="0.2">
      <c r="A85" s="12" t="s">
        <v>231</v>
      </c>
      <c r="B85" s="12"/>
      <c r="C85" s="13"/>
      <c r="D85" s="13"/>
      <c r="E85" s="13">
        <v>3022.66</v>
      </c>
      <c r="F85" s="13"/>
      <c r="G85" s="13">
        <f t="shared" si="4"/>
        <v>3022.66</v>
      </c>
      <c r="H85" s="12"/>
      <c r="I85" s="12"/>
    </row>
    <row r="86" spans="1:9" x14ac:dyDescent="0.2">
      <c r="A86" s="12" t="s">
        <v>194</v>
      </c>
      <c r="B86" s="12"/>
      <c r="C86" s="13"/>
      <c r="D86" s="13"/>
      <c r="E86" s="13">
        <v>13330.48</v>
      </c>
      <c r="F86" s="13"/>
      <c r="G86" s="13">
        <f t="shared" si="3"/>
        <v>13330.48</v>
      </c>
      <c r="H86" s="12"/>
      <c r="I86" s="12"/>
    </row>
    <row r="87" spans="1:9" x14ac:dyDescent="0.2">
      <c r="A87" s="12" t="s">
        <v>302</v>
      </c>
      <c r="B87" s="12"/>
      <c r="C87" s="13"/>
      <c r="D87" s="13"/>
      <c r="E87" s="13">
        <v>7285.16</v>
      </c>
      <c r="F87" s="13"/>
      <c r="G87" s="13">
        <f t="shared" si="3"/>
        <v>7285.16</v>
      </c>
      <c r="H87" s="12"/>
      <c r="I87" s="12"/>
    </row>
    <row r="88" spans="1:9" x14ac:dyDescent="0.2">
      <c r="A88" s="12" t="s">
        <v>233</v>
      </c>
      <c r="B88" s="12"/>
      <c r="C88" s="13"/>
      <c r="D88" s="13"/>
      <c r="E88" s="13">
        <v>3022.66</v>
      </c>
      <c r="F88" s="13"/>
      <c r="G88" s="13">
        <f t="shared" si="3"/>
        <v>3022.66</v>
      </c>
      <c r="H88" s="12"/>
      <c r="I88" s="12"/>
    </row>
    <row r="89" spans="1:9" x14ac:dyDescent="0.2">
      <c r="A89" s="12" t="s">
        <v>374</v>
      </c>
      <c r="B89" s="12"/>
      <c r="C89" s="13"/>
      <c r="D89" s="13"/>
      <c r="E89" s="13">
        <v>3022.66</v>
      </c>
      <c r="F89" s="13"/>
      <c r="G89" s="13">
        <f t="shared" si="3"/>
        <v>3022.66</v>
      </c>
      <c r="H89" s="12"/>
      <c r="I89" s="12"/>
    </row>
    <row r="90" spans="1:9" x14ac:dyDescent="0.2">
      <c r="A90" s="12" t="s">
        <v>304</v>
      </c>
      <c r="B90" s="12"/>
      <c r="C90" s="13"/>
      <c r="D90" s="13"/>
      <c r="E90" s="13">
        <v>13045.32</v>
      </c>
      <c r="F90" s="13"/>
      <c r="G90" s="13">
        <f t="shared" si="3"/>
        <v>13045.32</v>
      </c>
      <c r="H90" s="12"/>
      <c r="I90" s="12"/>
    </row>
    <row r="91" spans="1:9" x14ac:dyDescent="0.2">
      <c r="A91" s="12" t="s">
        <v>161</v>
      </c>
      <c r="B91" s="12"/>
      <c r="C91" s="13"/>
      <c r="D91" s="13"/>
      <c r="E91" s="13">
        <v>10201.48</v>
      </c>
      <c r="F91" s="13"/>
      <c r="G91" s="13">
        <f t="shared" si="3"/>
        <v>10201.48</v>
      </c>
      <c r="H91" s="12"/>
      <c r="I91" s="12"/>
    </row>
    <row r="92" spans="1:9" x14ac:dyDescent="0.2">
      <c r="A92" s="12" t="s">
        <v>305</v>
      </c>
      <c r="B92" s="12"/>
      <c r="C92" s="13"/>
      <c r="D92" s="13"/>
      <c r="E92" s="13">
        <v>7000</v>
      </c>
      <c r="F92" s="13"/>
      <c r="G92" s="13">
        <f t="shared" si="3"/>
        <v>7000</v>
      </c>
      <c r="H92" s="12"/>
      <c r="I92" s="12"/>
    </row>
    <row r="93" spans="1:9" x14ac:dyDescent="0.2">
      <c r="A93" s="12" t="s">
        <v>378</v>
      </c>
      <c r="B93" s="12"/>
      <c r="C93" s="13"/>
      <c r="D93" s="13"/>
      <c r="E93" s="13">
        <v>1000</v>
      </c>
      <c r="F93" s="13"/>
      <c r="G93" s="13">
        <f t="shared" si="3"/>
        <v>1000</v>
      </c>
      <c r="H93" s="12"/>
      <c r="I93" s="12"/>
    </row>
    <row r="94" spans="1:9" x14ac:dyDescent="0.2">
      <c r="A94" s="12" t="s">
        <v>101</v>
      </c>
      <c r="B94" s="12"/>
      <c r="C94" s="13"/>
      <c r="D94" s="13"/>
      <c r="E94" s="13">
        <v>6045.32</v>
      </c>
      <c r="F94" s="13"/>
      <c r="G94" s="13">
        <f t="shared" si="3"/>
        <v>6045.32</v>
      </c>
      <c r="H94" s="12"/>
      <c r="I94" s="12"/>
    </row>
    <row r="95" spans="1:9" x14ac:dyDescent="0.2">
      <c r="A95" s="12" t="s">
        <v>129</v>
      </c>
      <c r="B95" s="12"/>
      <c r="C95" s="13"/>
      <c r="D95" s="13"/>
      <c r="E95" s="13">
        <v>16478.82</v>
      </c>
      <c r="F95" s="13"/>
      <c r="G95" s="13">
        <f t="shared" si="3"/>
        <v>16478.82</v>
      </c>
      <c r="H95" s="12"/>
      <c r="I95" s="12"/>
    </row>
    <row r="96" spans="1:9" x14ac:dyDescent="0.2">
      <c r="A96" s="12" t="s">
        <v>310</v>
      </c>
      <c r="B96" s="12"/>
      <c r="C96" s="13"/>
      <c r="D96" s="13"/>
      <c r="E96" s="13">
        <v>7285.16</v>
      </c>
      <c r="F96" s="13"/>
      <c r="G96" s="13">
        <f t="shared" si="3"/>
        <v>7285.16</v>
      </c>
      <c r="H96" s="12"/>
      <c r="I96" s="12"/>
    </row>
    <row r="97" spans="1:9" x14ac:dyDescent="0.2">
      <c r="A97" s="12" t="s">
        <v>16</v>
      </c>
      <c r="B97" s="12"/>
      <c r="C97" s="13"/>
      <c r="D97" s="13"/>
      <c r="E97" s="13">
        <v>2521.48</v>
      </c>
      <c r="F97" s="13"/>
      <c r="G97" s="13">
        <f t="shared" si="3"/>
        <v>2521.48</v>
      </c>
      <c r="H97" s="12"/>
      <c r="I97" s="12"/>
    </row>
    <row r="98" spans="1:9" x14ac:dyDescent="0.2">
      <c r="A98" s="12" t="s">
        <v>17</v>
      </c>
      <c r="B98" s="12"/>
      <c r="C98" s="13"/>
      <c r="D98" s="13"/>
      <c r="E98" s="13">
        <v>3250</v>
      </c>
      <c r="F98" s="13"/>
      <c r="G98" s="13">
        <f t="shared" si="3"/>
        <v>3250</v>
      </c>
      <c r="H98" s="12"/>
      <c r="I98" s="12"/>
    </row>
    <row r="99" spans="1:9" x14ac:dyDescent="0.2">
      <c r="A99" s="12" t="s">
        <v>106</v>
      </c>
      <c r="B99" s="12"/>
      <c r="C99" s="13"/>
      <c r="D99" s="13"/>
      <c r="E99" s="13">
        <v>6045.32</v>
      </c>
      <c r="F99" s="13"/>
      <c r="G99" s="13">
        <f t="shared" si="3"/>
        <v>6045.32</v>
      </c>
      <c r="H99" s="12"/>
      <c r="I99" s="12"/>
    </row>
    <row r="100" spans="1:9" x14ac:dyDescent="0.2">
      <c r="A100" s="12" t="s">
        <v>238</v>
      </c>
      <c r="B100" s="12"/>
      <c r="C100" s="13"/>
      <c r="D100" s="13"/>
      <c r="E100" s="13">
        <v>4262.5</v>
      </c>
      <c r="F100" s="13"/>
      <c r="G100" s="13">
        <f t="shared" si="3"/>
        <v>4262.5</v>
      </c>
      <c r="H100" s="12"/>
      <c r="I100" s="12"/>
    </row>
    <row r="101" spans="1:9" x14ac:dyDescent="0.2">
      <c r="A101" s="12" t="s">
        <v>18</v>
      </c>
      <c r="B101" s="12"/>
      <c r="C101" s="13"/>
      <c r="D101" s="13"/>
      <c r="E101" s="13">
        <v>6680</v>
      </c>
      <c r="F101" s="13"/>
      <c r="G101" s="13">
        <f t="shared" si="3"/>
        <v>6680</v>
      </c>
      <c r="H101" s="12"/>
      <c r="I101" s="12"/>
    </row>
    <row r="102" spans="1:9" x14ac:dyDescent="0.2">
      <c r="A102" s="12" t="s">
        <v>21</v>
      </c>
      <c r="B102" s="12"/>
      <c r="C102" s="13"/>
      <c r="D102" s="13"/>
      <c r="E102" s="13">
        <v>3022.66</v>
      </c>
      <c r="F102" s="13"/>
      <c r="G102" s="13">
        <f t="shared" si="3"/>
        <v>3022.66</v>
      </c>
      <c r="H102" s="12"/>
      <c r="I102" s="12"/>
    </row>
    <row r="103" spans="1:9" x14ac:dyDescent="0.2">
      <c r="A103" s="12" t="s">
        <v>240</v>
      </c>
      <c r="B103" s="12"/>
      <c r="C103" s="13"/>
      <c r="D103" s="13"/>
      <c r="E103" s="13">
        <v>3022.66</v>
      </c>
      <c r="F103" s="13"/>
      <c r="G103" s="13">
        <f t="shared" si="3"/>
        <v>3022.66</v>
      </c>
      <c r="H103" s="12"/>
      <c r="I103" s="12"/>
    </row>
    <row r="104" spans="1:9" x14ac:dyDescent="0.2">
      <c r="A104" s="12" t="s">
        <v>6</v>
      </c>
      <c r="B104" s="12"/>
      <c r="C104" s="13"/>
      <c r="D104" s="13"/>
      <c r="E104" s="13"/>
      <c r="F104" s="13"/>
      <c r="G104" s="13"/>
      <c r="H104" s="12"/>
      <c r="I104" s="12"/>
    </row>
    <row r="105" spans="1:9" ht="18" x14ac:dyDescent="0.2">
      <c r="A105" s="10" t="s">
        <v>185</v>
      </c>
      <c r="B105" s="12"/>
      <c r="C105" s="13"/>
      <c r="D105" s="13"/>
      <c r="E105" s="13"/>
      <c r="F105" s="13"/>
      <c r="G105" s="13"/>
      <c r="H105" s="12"/>
      <c r="I105" s="12"/>
    </row>
    <row r="106" spans="1:9" s="16" customFormat="1" x14ac:dyDescent="0.2">
      <c r="A106" s="12" t="s">
        <v>264</v>
      </c>
      <c r="B106" s="12"/>
      <c r="C106" s="13">
        <v>2520</v>
      </c>
      <c r="D106" s="13"/>
      <c r="E106" s="13"/>
      <c r="F106" s="13"/>
      <c r="G106" s="13">
        <f t="shared" ref="G106:G115" si="5">C106+E106</f>
        <v>2520</v>
      </c>
      <c r="H106" s="15"/>
      <c r="I106" s="15"/>
    </row>
    <row r="107" spans="1:9" s="16" customFormat="1" x14ac:dyDescent="0.2">
      <c r="A107" s="12" t="s">
        <v>330</v>
      </c>
      <c r="B107" s="12"/>
      <c r="C107" s="13">
        <v>6041</v>
      </c>
      <c r="D107" s="13"/>
      <c r="E107" s="13">
        <v>250</v>
      </c>
      <c r="F107" s="13"/>
      <c r="G107" s="13">
        <f t="shared" si="5"/>
        <v>6291</v>
      </c>
      <c r="H107" s="15"/>
      <c r="I107" s="15"/>
    </row>
    <row r="108" spans="1:9" s="16" customFormat="1" x14ac:dyDescent="0.2">
      <c r="A108" s="12" t="s">
        <v>242</v>
      </c>
      <c r="B108" s="12"/>
      <c r="C108" s="13">
        <v>49769.21</v>
      </c>
      <c r="D108" s="13"/>
      <c r="E108" s="13">
        <v>6080</v>
      </c>
      <c r="F108" s="13"/>
      <c r="G108" s="13">
        <f t="shared" si="5"/>
        <v>55849.21</v>
      </c>
      <c r="H108" s="15"/>
      <c r="I108" s="15"/>
    </row>
    <row r="109" spans="1:9" s="16" customFormat="1" x14ac:dyDescent="0.2">
      <c r="A109" s="12" t="s">
        <v>270</v>
      </c>
      <c r="B109" s="12"/>
      <c r="C109" s="13">
        <v>21326.32</v>
      </c>
      <c r="D109" s="13"/>
      <c r="E109" s="13">
        <v>750</v>
      </c>
      <c r="F109" s="13"/>
      <c r="G109" s="13">
        <f t="shared" si="5"/>
        <v>22076.32</v>
      </c>
      <c r="H109" s="15"/>
      <c r="I109" s="15"/>
    </row>
    <row r="110" spans="1:9" s="16" customFormat="1" x14ac:dyDescent="0.2">
      <c r="A110" s="12" t="s">
        <v>335</v>
      </c>
      <c r="B110" s="12"/>
      <c r="C110" s="13">
        <v>4564.8100000000004</v>
      </c>
      <c r="D110" s="13"/>
      <c r="E110" s="13">
        <v>750</v>
      </c>
      <c r="F110" s="13"/>
      <c r="G110" s="13">
        <f t="shared" si="5"/>
        <v>5314.81</v>
      </c>
      <c r="H110" s="15"/>
      <c r="I110" s="15"/>
    </row>
    <row r="111" spans="1:9" s="16" customFormat="1" x14ac:dyDescent="0.2">
      <c r="A111" s="12" t="s">
        <v>339</v>
      </c>
      <c r="B111" s="12"/>
      <c r="C111" s="13">
        <v>3776.25</v>
      </c>
      <c r="D111" s="13"/>
      <c r="E111" s="13"/>
      <c r="F111" s="13"/>
      <c r="G111" s="13">
        <f t="shared" si="5"/>
        <v>3776.25</v>
      </c>
      <c r="H111" s="15"/>
      <c r="I111" s="15"/>
    </row>
    <row r="112" spans="1:9" s="16" customFormat="1" x14ac:dyDescent="0.2">
      <c r="A112" s="12" t="s">
        <v>276</v>
      </c>
      <c r="B112" s="12"/>
      <c r="C112" s="13">
        <v>1750</v>
      </c>
      <c r="D112" s="13"/>
      <c r="E112" s="13"/>
      <c r="F112" s="13"/>
      <c r="G112" s="13">
        <f t="shared" si="5"/>
        <v>1750</v>
      </c>
      <c r="H112" s="15"/>
      <c r="I112" s="15"/>
    </row>
    <row r="113" spans="1:9" s="16" customFormat="1" x14ac:dyDescent="0.2">
      <c r="A113" s="12" t="s">
        <v>278</v>
      </c>
      <c r="B113" s="12"/>
      <c r="C113" s="13">
        <v>11859.75</v>
      </c>
      <c r="D113" s="13"/>
      <c r="E113" s="13">
        <v>250</v>
      </c>
      <c r="F113" s="13"/>
      <c r="G113" s="13">
        <f t="shared" si="5"/>
        <v>12109.75</v>
      </c>
      <c r="H113" s="15"/>
      <c r="I113" s="15"/>
    </row>
    <row r="114" spans="1:9" s="16" customFormat="1" x14ac:dyDescent="0.2">
      <c r="A114" s="12" t="s">
        <v>343</v>
      </c>
      <c r="B114" s="12"/>
      <c r="C114" s="13">
        <v>8401.26</v>
      </c>
      <c r="D114" s="13"/>
      <c r="E114" s="13"/>
      <c r="F114" s="13"/>
      <c r="G114" s="13">
        <f t="shared" si="5"/>
        <v>8401.26</v>
      </c>
      <c r="H114" s="15"/>
      <c r="I114" s="15"/>
    </row>
    <row r="115" spans="1:9" s="16" customFormat="1" x14ac:dyDescent="0.2">
      <c r="A115" s="12" t="s">
        <v>349</v>
      </c>
      <c r="B115" s="12"/>
      <c r="C115" s="13">
        <v>2942.5</v>
      </c>
      <c r="D115" s="13"/>
      <c r="E115" s="13"/>
      <c r="F115" s="13"/>
      <c r="G115" s="13">
        <f t="shared" si="5"/>
        <v>2942.5</v>
      </c>
      <c r="H115" s="15"/>
      <c r="I115" s="15"/>
    </row>
    <row r="116" spans="1:9" x14ac:dyDescent="0.2">
      <c r="A116" s="12" t="s">
        <v>31</v>
      </c>
      <c r="B116" s="12"/>
      <c r="C116" s="13">
        <v>45356.5</v>
      </c>
      <c r="D116" s="13"/>
      <c r="E116" s="13"/>
      <c r="F116" s="13"/>
      <c r="G116" s="13">
        <f t="shared" ref="G116:G118" si="6">C116+E116</f>
        <v>45356.5</v>
      </c>
      <c r="H116" s="12"/>
      <c r="I116" s="12"/>
    </row>
    <row r="117" spans="1:9" x14ac:dyDescent="0.2">
      <c r="A117" s="12" t="s">
        <v>285</v>
      </c>
      <c r="B117" s="12"/>
      <c r="C117" s="13">
        <v>640</v>
      </c>
      <c r="D117" s="13"/>
      <c r="E117" s="13"/>
      <c r="F117" s="13"/>
      <c r="G117" s="13">
        <f t="shared" si="6"/>
        <v>640</v>
      </c>
      <c r="H117" s="12"/>
      <c r="I117" s="12"/>
    </row>
    <row r="118" spans="1:9" x14ac:dyDescent="0.2">
      <c r="A118" s="12" t="s">
        <v>356</v>
      </c>
      <c r="B118" s="12"/>
      <c r="C118" s="13">
        <v>874.5</v>
      </c>
      <c r="D118" s="13"/>
      <c r="E118" s="13"/>
      <c r="F118" s="13"/>
      <c r="G118" s="13">
        <f t="shared" si="6"/>
        <v>874.5</v>
      </c>
      <c r="H118" s="12"/>
      <c r="I118" s="12"/>
    </row>
    <row r="119" spans="1:9" s="16" customFormat="1" x14ac:dyDescent="0.2">
      <c r="A119" s="12" t="s">
        <v>157</v>
      </c>
      <c r="B119" s="12"/>
      <c r="C119" s="13">
        <v>19587.04</v>
      </c>
      <c r="D119" s="13"/>
      <c r="E119" s="13">
        <v>250</v>
      </c>
      <c r="F119" s="13"/>
      <c r="G119" s="13">
        <f t="shared" ref="G119" si="7">C119+E119</f>
        <v>19837.04</v>
      </c>
      <c r="H119" s="15"/>
      <c r="I119" s="15"/>
    </row>
    <row r="120" spans="1:9" x14ac:dyDescent="0.2">
      <c r="A120" s="12" t="s">
        <v>176</v>
      </c>
      <c r="B120" s="12"/>
      <c r="C120" s="13">
        <v>4671.84</v>
      </c>
      <c r="D120" s="13"/>
      <c r="E120" s="13"/>
      <c r="F120" s="13"/>
      <c r="G120" s="13">
        <f t="shared" ref="G120:G131" si="8">C120+E120</f>
        <v>4671.84</v>
      </c>
      <c r="H120" s="12"/>
      <c r="I120" s="12"/>
    </row>
    <row r="121" spans="1:9" x14ac:dyDescent="0.2">
      <c r="A121" s="12" t="s">
        <v>215</v>
      </c>
      <c r="B121" s="12"/>
      <c r="C121" s="13">
        <v>4215</v>
      </c>
      <c r="D121" s="13"/>
      <c r="E121" s="13">
        <v>250</v>
      </c>
      <c r="F121" s="13"/>
      <c r="G121" s="13">
        <f t="shared" si="8"/>
        <v>4465</v>
      </c>
      <c r="H121" s="12"/>
      <c r="I121" s="12"/>
    </row>
    <row r="122" spans="1:9" x14ac:dyDescent="0.2">
      <c r="A122" s="12" t="s">
        <v>178</v>
      </c>
      <c r="B122" s="12"/>
      <c r="C122" s="13">
        <v>297</v>
      </c>
      <c r="D122" s="13"/>
      <c r="E122" s="13"/>
      <c r="F122" s="13"/>
      <c r="G122" s="13">
        <f t="shared" si="8"/>
        <v>297</v>
      </c>
      <c r="H122" s="12"/>
      <c r="I122" s="12"/>
    </row>
    <row r="123" spans="1:9" x14ac:dyDescent="0.2">
      <c r="A123" s="12" t="s">
        <v>295</v>
      </c>
      <c r="B123" s="12"/>
      <c r="C123" s="13">
        <v>4842.5200000000004</v>
      </c>
      <c r="D123" s="13"/>
      <c r="E123" s="13">
        <v>4435</v>
      </c>
      <c r="F123" s="13"/>
      <c r="G123" s="13">
        <f t="shared" si="8"/>
        <v>9277.52</v>
      </c>
      <c r="H123" s="12"/>
      <c r="I123" s="12"/>
    </row>
    <row r="124" spans="1:9" x14ac:dyDescent="0.2">
      <c r="A124" s="12" t="s">
        <v>32</v>
      </c>
      <c r="B124" s="12"/>
      <c r="C124" s="13">
        <v>3930.98</v>
      </c>
      <c r="D124" s="13"/>
      <c r="E124" s="13">
        <v>750</v>
      </c>
      <c r="F124" s="13"/>
      <c r="G124" s="13">
        <f t="shared" si="8"/>
        <v>4680.9799999999996</v>
      </c>
      <c r="H124" s="12"/>
      <c r="I124" s="12"/>
    </row>
    <row r="125" spans="1:9" x14ac:dyDescent="0.2">
      <c r="A125" s="12" t="s">
        <v>366</v>
      </c>
      <c r="B125" s="12"/>
      <c r="C125" s="13">
        <v>2343.73</v>
      </c>
      <c r="D125" s="13"/>
      <c r="E125" s="13">
        <v>500</v>
      </c>
      <c r="F125" s="13"/>
      <c r="G125" s="13">
        <f t="shared" si="8"/>
        <v>2843.73</v>
      </c>
      <c r="H125" s="12"/>
      <c r="I125" s="12"/>
    </row>
    <row r="126" spans="1:9" x14ac:dyDescent="0.2">
      <c r="A126" s="12" t="s">
        <v>251</v>
      </c>
      <c r="B126" s="12"/>
      <c r="C126" s="13">
        <v>18677.53</v>
      </c>
      <c r="D126" s="13"/>
      <c r="E126" s="13">
        <v>2792</v>
      </c>
      <c r="F126" s="13"/>
      <c r="G126" s="13">
        <f t="shared" si="8"/>
        <v>21469.53</v>
      </c>
      <c r="H126" s="12"/>
      <c r="I126" s="12"/>
    </row>
    <row r="127" spans="1:9" x14ac:dyDescent="0.2">
      <c r="A127" s="12" t="s">
        <v>372</v>
      </c>
      <c r="B127" s="12"/>
      <c r="C127" s="13">
        <v>18171.91</v>
      </c>
      <c r="D127" s="13"/>
      <c r="E127" s="13">
        <v>750</v>
      </c>
      <c r="F127" s="13"/>
      <c r="G127" s="13">
        <f t="shared" si="8"/>
        <v>18921.91</v>
      </c>
      <c r="H127" s="12"/>
      <c r="I127" s="12"/>
    </row>
    <row r="128" spans="1:9" x14ac:dyDescent="0.2">
      <c r="A128" s="12" t="s">
        <v>373</v>
      </c>
      <c r="B128" s="12"/>
      <c r="C128" s="13">
        <v>1057.5</v>
      </c>
      <c r="D128" s="13"/>
      <c r="E128" s="13"/>
      <c r="F128" s="13"/>
      <c r="G128" s="13">
        <f t="shared" si="8"/>
        <v>1057.5</v>
      </c>
      <c r="H128" s="12"/>
      <c r="I128" s="12"/>
    </row>
    <row r="129" spans="1:9" x14ac:dyDescent="0.2">
      <c r="A129" s="12" t="s">
        <v>376</v>
      </c>
      <c r="B129" s="12"/>
      <c r="C129" s="13">
        <v>1198.75</v>
      </c>
      <c r="D129" s="13"/>
      <c r="E129" s="13"/>
      <c r="F129" s="13"/>
      <c r="G129" s="13">
        <f t="shared" si="8"/>
        <v>1198.75</v>
      </c>
      <c r="H129" s="12"/>
      <c r="I129" s="12"/>
    </row>
    <row r="130" spans="1:9" x14ac:dyDescent="0.2">
      <c r="A130" s="12" t="s">
        <v>235</v>
      </c>
      <c r="B130" s="12"/>
      <c r="C130" s="13">
        <v>1955.63</v>
      </c>
      <c r="D130" s="13"/>
      <c r="E130" s="13">
        <v>250</v>
      </c>
      <c r="F130" s="13"/>
      <c r="G130" s="13">
        <f t="shared" si="8"/>
        <v>2205.63</v>
      </c>
      <c r="H130" s="12"/>
      <c r="I130" s="12"/>
    </row>
    <row r="131" spans="1:9" x14ac:dyDescent="0.2">
      <c r="A131" s="12" t="s">
        <v>236</v>
      </c>
      <c r="B131" s="12"/>
      <c r="C131" s="13">
        <v>9322.2999999999993</v>
      </c>
      <c r="D131" s="13"/>
      <c r="E131" s="13">
        <v>750</v>
      </c>
      <c r="F131" s="13"/>
      <c r="G131" s="13">
        <f t="shared" si="8"/>
        <v>10072.299999999999</v>
      </c>
      <c r="H131" s="12"/>
      <c r="I131" s="12"/>
    </row>
    <row r="132" spans="1:9" x14ac:dyDescent="0.2">
      <c r="A132" s="12" t="s">
        <v>219</v>
      </c>
      <c r="B132" s="12"/>
      <c r="C132" s="13">
        <v>22033.91</v>
      </c>
      <c r="D132" s="13"/>
      <c r="E132" s="13">
        <v>750</v>
      </c>
      <c r="F132" s="13"/>
      <c r="G132" s="13">
        <f t="shared" ref="G132:G136" si="9">C132+E132</f>
        <v>22783.91</v>
      </c>
      <c r="H132" s="12"/>
      <c r="I132" s="12"/>
    </row>
    <row r="133" spans="1:9" x14ac:dyDescent="0.2">
      <c r="A133" s="12" t="s">
        <v>308</v>
      </c>
      <c r="B133" s="12"/>
      <c r="C133" s="13">
        <v>1662.5</v>
      </c>
      <c r="D133" s="13"/>
      <c r="E133" s="13"/>
      <c r="F133" s="13"/>
      <c r="G133" s="13">
        <f t="shared" si="9"/>
        <v>1662.5</v>
      </c>
      <c r="H133" s="12"/>
      <c r="I133" s="12"/>
    </row>
    <row r="134" spans="1:9" x14ac:dyDescent="0.2">
      <c r="A134" s="12" t="s">
        <v>309</v>
      </c>
      <c r="B134" s="12"/>
      <c r="C134" s="13">
        <v>1286.25</v>
      </c>
      <c r="D134" s="13"/>
      <c r="E134" s="13"/>
      <c r="F134" s="13"/>
      <c r="G134" s="13">
        <f t="shared" si="9"/>
        <v>1286.25</v>
      </c>
      <c r="H134" s="12"/>
      <c r="I134" s="12"/>
    </row>
    <row r="135" spans="1:9" x14ac:dyDescent="0.2">
      <c r="A135" s="12" t="s">
        <v>380</v>
      </c>
      <c r="B135" s="12"/>
      <c r="C135" s="13">
        <v>2679.01</v>
      </c>
      <c r="D135" s="13"/>
      <c r="E135" s="13"/>
      <c r="F135" s="13"/>
      <c r="G135" s="13">
        <f t="shared" si="9"/>
        <v>2679.01</v>
      </c>
      <c r="H135" s="12"/>
      <c r="I135" s="12"/>
    </row>
    <row r="136" spans="1:9" x14ac:dyDescent="0.2">
      <c r="A136" s="12" t="s">
        <v>33</v>
      </c>
      <c r="B136" s="12"/>
      <c r="C136" s="13">
        <v>47971.19</v>
      </c>
      <c r="D136" s="13"/>
      <c r="E136" s="13">
        <v>650</v>
      </c>
      <c r="F136" s="13"/>
      <c r="G136" s="13">
        <f t="shared" si="9"/>
        <v>48621.19</v>
      </c>
      <c r="H136" s="12"/>
      <c r="I136" s="12"/>
    </row>
    <row r="137" spans="1:9" x14ac:dyDescent="0.2">
      <c r="A137" s="12" t="s">
        <v>183</v>
      </c>
      <c r="B137" s="12"/>
      <c r="C137" s="13">
        <v>3791.05</v>
      </c>
      <c r="D137" s="13"/>
      <c r="E137" s="13">
        <v>250</v>
      </c>
      <c r="F137" s="13"/>
      <c r="G137" s="13">
        <f t="shared" ref="G137:G142" si="10">C137+E137</f>
        <v>4041.05</v>
      </c>
      <c r="H137" s="12"/>
      <c r="I137" s="12"/>
    </row>
    <row r="138" spans="1:9" x14ac:dyDescent="0.2">
      <c r="A138" s="12" t="s">
        <v>195</v>
      </c>
      <c r="B138" s="12"/>
      <c r="C138" s="13">
        <v>5579.83</v>
      </c>
      <c r="D138" s="13"/>
      <c r="E138" s="13">
        <v>750</v>
      </c>
      <c r="F138" s="13"/>
      <c r="G138" s="13">
        <f t="shared" si="10"/>
        <v>6329.83</v>
      </c>
      <c r="H138" s="12"/>
      <c r="I138" s="12"/>
    </row>
    <row r="139" spans="1:9" x14ac:dyDescent="0.2">
      <c r="A139" s="12" t="s">
        <v>313</v>
      </c>
      <c r="B139" s="12"/>
      <c r="C139" s="13">
        <v>21648.11</v>
      </c>
      <c r="D139" s="13"/>
      <c r="E139" s="13">
        <v>750</v>
      </c>
      <c r="F139" s="13"/>
      <c r="G139" s="13">
        <f t="shared" si="10"/>
        <v>22398.11</v>
      </c>
      <c r="H139" s="12"/>
      <c r="I139" s="12"/>
    </row>
    <row r="140" spans="1:9" x14ac:dyDescent="0.2">
      <c r="A140" s="12" t="s">
        <v>383</v>
      </c>
      <c r="B140" s="12"/>
      <c r="C140" s="13">
        <v>924</v>
      </c>
      <c r="D140" s="13"/>
      <c r="E140" s="13"/>
      <c r="F140" s="13"/>
      <c r="G140" s="13">
        <f t="shared" si="10"/>
        <v>924</v>
      </c>
      <c r="H140" s="12"/>
      <c r="I140" s="12"/>
    </row>
    <row r="141" spans="1:9" x14ac:dyDescent="0.2">
      <c r="A141" s="12" t="s">
        <v>384</v>
      </c>
      <c r="B141" s="12"/>
      <c r="C141" s="13">
        <v>1546.14</v>
      </c>
      <c r="D141" s="13"/>
      <c r="E141" s="13"/>
      <c r="F141" s="13"/>
      <c r="G141" s="13">
        <f t="shared" si="10"/>
        <v>1546.14</v>
      </c>
      <c r="H141" s="12"/>
      <c r="I141" s="12"/>
    </row>
    <row r="142" spans="1:9" x14ac:dyDescent="0.2">
      <c r="A142" s="12" t="s">
        <v>388</v>
      </c>
      <c r="B142" s="12"/>
      <c r="C142" s="13">
        <v>1804</v>
      </c>
      <c r="D142" s="13"/>
      <c r="E142" s="13"/>
      <c r="F142" s="13"/>
      <c r="G142" s="13">
        <f t="shared" si="10"/>
        <v>1804</v>
      </c>
      <c r="H142" s="12"/>
      <c r="I142" s="12"/>
    </row>
    <row r="143" spans="1:9" x14ac:dyDescent="0.2">
      <c r="A143" s="12" t="s">
        <v>151</v>
      </c>
      <c r="B143" s="12"/>
      <c r="C143" s="13"/>
      <c r="D143" s="13"/>
      <c r="E143" s="13">
        <v>14300.99</v>
      </c>
      <c r="F143" s="13"/>
      <c r="G143" s="13">
        <f>C143+E143</f>
        <v>14300.99</v>
      </c>
      <c r="H143" s="12"/>
      <c r="I143" s="12"/>
    </row>
    <row r="144" spans="1:9" x14ac:dyDescent="0.2">
      <c r="A144" s="12" t="s">
        <v>239</v>
      </c>
      <c r="B144" s="12"/>
      <c r="C144" s="13">
        <v>16927.95</v>
      </c>
      <c r="D144" s="13"/>
      <c r="E144" s="13">
        <v>750</v>
      </c>
      <c r="F144" s="13"/>
      <c r="G144" s="13">
        <f>C144+E144</f>
        <v>17677.95</v>
      </c>
      <c r="H144" s="12"/>
      <c r="I144" s="12"/>
    </row>
    <row r="145" spans="1:9" x14ac:dyDescent="0.2">
      <c r="A145" s="12" t="s">
        <v>260</v>
      </c>
      <c r="B145" s="12"/>
      <c r="C145" s="13">
        <v>1540</v>
      </c>
      <c r="D145" s="13"/>
      <c r="E145" s="13"/>
      <c r="F145" s="13"/>
      <c r="G145" s="13">
        <f>C145+E145</f>
        <v>1540</v>
      </c>
      <c r="H145" s="12"/>
      <c r="I145" s="12"/>
    </row>
    <row r="146" spans="1:9" x14ac:dyDescent="0.2">
      <c r="A146" s="12"/>
      <c r="B146" s="12"/>
      <c r="C146" s="13"/>
      <c r="D146" s="13"/>
      <c r="E146" s="13"/>
      <c r="F146" s="13"/>
      <c r="G146" s="13"/>
      <c r="H146" s="12"/>
      <c r="I146" s="12"/>
    </row>
    <row r="147" spans="1:9" s="14" customFormat="1" ht="18" x14ac:dyDescent="0.2">
      <c r="A147" s="10" t="s">
        <v>22</v>
      </c>
      <c r="B147" s="11"/>
      <c r="C147" s="13"/>
      <c r="D147" s="13"/>
      <c r="E147" s="13"/>
      <c r="F147" s="13"/>
      <c r="G147" s="13"/>
      <c r="H147" s="8"/>
      <c r="I147" s="8"/>
    </row>
    <row r="148" spans="1:9" x14ac:dyDescent="0.2">
      <c r="A148" s="12" t="s">
        <v>23</v>
      </c>
      <c r="B148" s="12"/>
      <c r="C148" s="13">
        <v>69963.600000000006</v>
      </c>
      <c r="D148" s="13"/>
      <c r="E148" s="13">
        <v>2170.9699999999998</v>
      </c>
      <c r="F148" s="13"/>
      <c r="G148" s="13">
        <f t="shared" ref="G148" si="11">C148+E148</f>
        <v>72134.570000000007</v>
      </c>
      <c r="H148" s="12"/>
      <c r="I148" s="12"/>
    </row>
    <row r="149" spans="1:9" x14ac:dyDescent="0.2">
      <c r="A149" s="12" t="s">
        <v>24</v>
      </c>
      <c r="B149" s="12"/>
      <c r="C149" s="13">
        <v>47463</v>
      </c>
      <c r="D149" s="13"/>
      <c r="E149" s="13">
        <v>575</v>
      </c>
      <c r="F149" s="13"/>
      <c r="G149" s="13">
        <f t="shared" si="3"/>
        <v>48038</v>
      </c>
      <c r="H149" s="12"/>
      <c r="I149" s="12"/>
    </row>
    <row r="150" spans="1:9" x14ac:dyDescent="0.2">
      <c r="A150" s="12" t="s">
        <v>25</v>
      </c>
      <c r="B150" s="12"/>
      <c r="C150" s="13">
        <v>51462.400000000001</v>
      </c>
      <c r="D150" s="13"/>
      <c r="E150" s="13">
        <v>1837.28</v>
      </c>
      <c r="F150" s="13"/>
      <c r="G150" s="13">
        <f>C150+E150</f>
        <v>53299.68</v>
      </c>
      <c r="H150" s="12"/>
      <c r="I150" s="12"/>
    </row>
    <row r="151" spans="1:9" x14ac:dyDescent="0.2">
      <c r="A151" s="12" t="s">
        <v>344</v>
      </c>
      <c r="B151" s="12"/>
      <c r="C151" s="13">
        <v>17640</v>
      </c>
      <c r="D151" s="13"/>
      <c r="E151" s="13">
        <v>1096.5</v>
      </c>
      <c r="F151" s="13"/>
      <c r="G151" s="13">
        <f t="shared" si="3"/>
        <v>18736.5</v>
      </c>
      <c r="H151" s="12"/>
      <c r="I151" s="12"/>
    </row>
    <row r="152" spans="1:9" x14ac:dyDescent="0.2">
      <c r="A152" s="12" t="s">
        <v>348</v>
      </c>
      <c r="B152" s="12"/>
      <c r="C152" s="13">
        <v>17004</v>
      </c>
      <c r="D152" s="13"/>
      <c r="E152" s="13">
        <v>545</v>
      </c>
      <c r="F152" s="13"/>
      <c r="G152" s="13">
        <f t="shared" si="3"/>
        <v>17549</v>
      </c>
      <c r="H152" s="12"/>
      <c r="I152" s="12"/>
    </row>
    <row r="153" spans="1:9" x14ac:dyDescent="0.2">
      <c r="A153" s="12" t="s">
        <v>26</v>
      </c>
      <c r="B153" s="12"/>
      <c r="C153" s="13">
        <v>70898</v>
      </c>
      <c r="D153" s="13"/>
      <c r="E153" s="13">
        <v>10842.15</v>
      </c>
      <c r="F153" s="13"/>
      <c r="G153" s="13">
        <f t="shared" si="3"/>
        <v>81740.149999999994</v>
      </c>
      <c r="H153" s="12"/>
      <c r="I153" s="12"/>
    </row>
    <row r="154" spans="1:9" x14ac:dyDescent="0.2">
      <c r="A154" s="12" t="s">
        <v>178</v>
      </c>
      <c r="B154" s="12"/>
      <c r="C154" s="13">
        <v>5460</v>
      </c>
      <c r="D154" s="13"/>
      <c r="E154" s="13">
        <v>131.63</v>
      </c>
      <c r="F154" s="13"/>
      <c r="G154" s="13">
        <f t="shared" si="3"/>
        <v>5591.63</v>
      </c>
      <c r="H154" s="12"/>
      <c r="I154" s="12"/>
    </row>
    <row r="155" spans="1:9" x14ac:dyDescent="0.2">
      <c r="A155" s="12" t="s">
        <v>27</v>
      </c>
      <c r="B155" s="12"/>
      <c r="C155" s="13">
        <v>51462.400000000001</v>
      </c>
      <c r="D155" s="13"/>
      <c r="E155" s="13">
        <v>17732.060000000001</v>
      </c>
      <c r="F155" s="13"/>
      <c r="G155" s="13">
        <f t="shared" si="3"/>
        <v>69194.460000000006</v>
      </c>
      <c r="H155" s="12"/>
      <c r="I155" s="12"/>
    </row>
    <row r="156" spans="1:9" x14ac:dyDescent="0.2">
      <c r="A156" s="12" t="s">
        <v>139</v>
      </c>
      <c r="B156" s="12"/>
      <c r="C156" s="13">
        <v>55360</v>
      </c>
      <c r="D156" s="13"/>
      <c r="E156" s="13">
        <v>6618.88</v>
      </c>
      <c r="F156" s="13"/>
      <c r="G156" s="13">
        <f t="shared" si="3"/>
        <v>61978.879999999997</v>
      </c>
      <c r="H156" s="12"/>
      <c r="I156" s="12"/>
    </row>
    <row r="157" spans="1:9" x14ac:dyDescent="0.2">
      <c r="A157" s="12" t="s">
        <v>28</v>
      </c>
      <c r="B157" s="12"/>
      <c r="C157" s="13">
        <v>52417.2</v>
      </c>
      <c r="D157" s="13"/>
      <c r="E157" s="13">
        <v>7335.25</v>
      </c>
      <c r="F157" s="13"/>
      <c r="G157" s="13">
        <f t="shared" si="3"/>
        <v>59752.45</v>
      </c>
      <c r="H157" s="12"/>
      <c r="I157" s="12"/>
    </row>
    <row r="158" spans="1:9" x14ac:dyDescent="0.2">
      <c r="A158" s="12" t="s">
        <v>29</v>
      </c>
      <c r="B158" s="12"/>
      <c r="C158" s="13">
        <v>57553.2</v>
      </c>
      <c r="D158" s="13"/>
      <c r="E158" s="13">
        <v>2220.12</v>
      </c>
      <c r="F158" s="13"/>
      <c r="G158" s="13">
        <f t="shared" si="3"/>
        <v>59773.32</v>
      </c>
      <c r="H158" s="12"/>
      <c r="I158" s="12"/>
    </row>
    <row r="159" spans="1:9" x14ac:dyDescent="0.2">
      <c r="A159" s="12" t="s">
        <v>30</v>
      </c>
      <c r="B159" s="12"/>
      <c r="C159" s="13">
        <v>51462.400000000001</v>
      </c>
      <c r="D159" s="13"/>
      <c r="E159" s="13">
        <v>4916.12</v>
      </c>
      <c r="F159" s="13"/>
      <c r="G159" s="13">
        <f t="shared" si="3"/>
        <v>56378.520000000004</v>
      </c>
      <c r="H159" s="12"/>
      <c r="I159" s="12"/>
    </row>
    <row r="160" spans="1:9" x14ac:dyDescent="0.2">
      <c r="A160" s="12" t="s">
        <v>318</v>
      </c>
      <c r="B160" s="12"/>
      <c r="C160" s="13">
        <v>45600</v>
      </c>
      <c r="D160" s="13"/>
      <c r="E160" s="13">
        <v>9059.1299999999992</v>
      </c>
      <c r="F160" s="13"/>
      <c r="G160" s="13">
        <f t="shared" si="3"/>
        <v>54659.13</v>
      </c>
      <c r="H160" s="12"/>
      <c r="I160" s="12"/>
    </row>
    <row r="161" spans="1:9" x14ac:dyDescent="0.2">
      <c r="A161" s="12" t="s">
        <v>6</v>
      </c>
      <c r="B161" s="12"/>
      <c r="C161" s="13"/>
      <c r="D161" s="13"/>
      <c r="E161" s="13"/>
      <c r="F161" s="13"/>
      <c r="G161" s="13"/>
      <c r="H161" s="12"/>
      <c r="I161" s="12"/>
    </row>
    <row r="162" spans="1:9" s="14" customFormat="1" ht="18" x14ac:dyDescent="0.2">
      <c r="A162" s="10" t="s">
        <v>174</v>
      </c>
      <c r="B162" s="11"/>
      <c r="C162" s="13"/>
      <c r="D162" s="13"/>
      <c r="E162" s="13"/>
      <c r="F162" s="13"/>
      <c r="G162" s="13"/>
      <c r="H162" s="8"/>
      <c r="I162" s="8"/>
    </row>
    <row r="163" spans="1:9" s="16" customFormat="1" x14ac:dyDescent="0.2">
      <c r="A163" s="12" t="s">
        <v>322</v>
      </c>
      <c r="B163" s="12"/>
      <c r="C163" s="13">
        <v>17963.95</v>
      </c>
      <c r="D163" s="13"/>
      <c r="E163" s="13">
        <v>1879.8</v>
      </c>
      <c r="F163" s="13"/>
      <c r="G163" s="13">
        <f t="shared" ref="G163:G198" si="12">C163+E163</f>
        <v>19843.75</v>
      </c>
      <c r="H163" s="15"/>
      <c r="I163" s="15"/>
    </row>
    <row r="164" spans="1:9" s="16" customFormat="1" x14ac:dyDescent="0.2">
      <c r="A164" s="12" t="s">
        <v>328</v>
      </c>
      <c r="B164" s="12"/>
      <c r="C164" s="13">
        <v>24739.919999999998</v>
      </c>
      <c r="D164" s="13"/>
      <c r="E164" s="13"/>
      <c r="F164" s="13"/>
      <c r="G164" s="13">
        <f t="shared" si="12"/>
        <v>24739.919999999998</v>
      </c>
      <c r="H164" s="15"/>
      <c r="I164" s="15"/>
    </row>
    <row r="165" spans="1:9" s="16" customFormat="1" x14ac:dyDescent="0.2">
      <c r="A165" s="12" t="s">
        <v>265</v>
      </c>
      <c r="B165" s="12"/>
      <c r="C165" s="13">
        <v>25892.639999999999</v>
      </c>
      <c r="D165" s="13"/>
      <c r="E165" s="13">
        <v>4254.1499999999996</v>
      </c>
      <c r="F165" s="13"/>
      <c r="G165" s="13">
        <f t="shared" si="12"/>
        <v>30146.79</v>
      </c>
      <c r="H165" s="15"/>
      <c r="I165" s="15"/>
    </row>
    <row r="166" spans="1:9" s="16" customFormat="1" x14ac:dyDescent="0.2">
      <c r="A166" s="12" t="s">
        <v>268</v>
      </c>
      <c r="B166" s="12"/>
      <c r="C166" s="13">
        <v>19634.939999999999</v>
      </c>
      <c r="D166" s="13"/>
      <c r="E166" s="13">
        <v>2335.92</v>
      </c>
      <c r="F166" s="13"/>
      <c r="G166" s="13">
        <f t="shared" si="12"/>
        <v>21970.86</v>
      </c>
      <c r="H166" s="15"/>
      <c r="I166" s="15"/>
    </row>
    <row r="167" spans="1:9" s="16" customFormat="1" x14ac:dyDescent="0.2">
      <c r="A167" s="12" t="s">
        <v>332</v>
      </c>
      <c r="B167" s="12"/>
      <c r="C167" s="13">
        <v>15691.52</v>
      </c>
      <c r="D167" s="13"/>
      <c r="E167" s="13"/>
      <c r="F167" s="13"/>
      <c r="G167" s="13">
        <f t="shared" si="12"/>
        <v>15691.52</v>
      </c>
      <c r="H167" s="15"/>
      <c r="I167" s="15"/>
    </row>
    <row r="168" spans="1:9" s="16" customFormat="1" x14ac:dyDescent="0.2">
      <c r="A168" s="12" t="s">
        <v>273</v>
      </c>
      <c r="B168" s="12"/>
      <c r="C168" s="13">
        <v>32485.34</v>
      </c>
      <c r="D168" s="13"/>
      <c r="E168" s="13"/>
      <c r="F168" s="13"/>
      <c r="G168" s="13">
        <f t="shared" si="12"/>
        <v>32485.34</v>
      </c>
      <c r="H168" s="15"/>
      <c r="I168" s="15"/>
    </row>
    <row r="169" spans="1:9" s="16" customFormat="1" x14ac:dyDescent="0.2">
      <c r="A169" s="12" t="s">
        <v>338</v>
      </c>
      <c r="B169" s="12"/>
      <c r="C169" s="13">
        <v>12850.4</v>
      </c>
      <c r="D169" s="13"/>
      <c r="E169" s="13">
        <v>940.54</v>
      </c>
      <c r="F169" s="13"/>
      <c r="G169" s="13">
        <f t="shared" si="12"/>
        <v>13790.939999999999</v>
      </c>
      <c r="H169" s="15"/>
      <c r="I169" s="15"/>
    </row>
    <row r="170" spans="1:9" s="16" customFormat="1" x14ac:dyDescent="0.2">
      <c r="A170" s="12" t="s">
        <v>274</v>
      </c>
      <c r="B170" s="12"/>
      <c r="C170" s="13">
        <v>31053.7</v>
      </c>
      <c r="D170" s="13"/>
      <c r="E170" s="13">
        <v>2659.85</v>
      </c>
      <c r="F170" s="13"/>
      <c r="G170" s="13">
        <f t="shared" si="12"/>
        <v>33713.550000000003</v>
      </c>
      <c r="H170" s="15"/>
      <c r="I170" s="15"/>
    </row>
    <row r="171" spans="1:9" s="16" customFormat="1" x14ac:dyDescent="0.2">
      <c r="A171" s="12" t="s">
        <v>212</v>
      </c>
      <c r="B171" s="12"/>
      <c r="C171" s="13">
        <v>31943.4</v>
      </c>
      <c r="D171" s="13"/>
      <c r="E171" s="13">
        <v>1323.33</v>
      </c>
      <c r="F171" s="13"/>
      <c r="G171" s="13">
        <f t="shared" si="12"/>
        <v>33266.730000000003</v>
      </c>
      <c r="H171" s="15"/>
      <c r="I171" s="15"/>
    </row>
    <row r="172" spans="1:9" s="16" customFormat="1" x14ac:dyDescent="0.2">
      <c r="A172" s="12" t="s">
        <v>282</v>
      </c>
      <c r="B172" s="12"/>
      <c r="C172" s="13">
        <v>11780.91</v>
      </c>
      <c r="D172" s="13"/>
      <c r="E172" s="13">
        <v>795.84</v>
      </c>
      <c r="F172" s="13"/>
      <c r="G172" s="13">
        <f t="shared" si="12"/>
        <v>12576.75</v>
      </c>
      <c r="H172" s="15"/>
      <c r="I172" s="15"/>
    </row>
    <row r="173" spans="1:9" x14ac:dyDescent="0.2">
      <c r="A173" s="12" t="s">
        <v>350</v>
      </c>
      <c r="B173" s="12"/>
      <c r="C173" s="13">
        <v>6063.3</v>
      </c>
      <c r="D173" s="13"/>
      <c r="E173" s="13"/>
      <c r="F173" s="13"/>
      <c r="G173" s="13">
        <f t="shared" si="12"/>
        <v>6063.3</v>
      </c>
      <c r="H173" s="12"/>
      <c r="I173" s="12"/>
    </row>
    <row r="174" spans="1:9" x14ac:dyDescent="0.2">
      <c r="A174" s="12" t="s">
        <v>197</v>
      </c>
      <c r="B174" s="12"/>
      <c r="C174" s="13">
        <v>19634.88</v>
      </c>
      <c r="D174" s="13"/>
      <c r="E174" s="13">
        <v>135.88</v>
      </c>
      <c r="F174" s="13"/>
      <c r="G174" s="13">
        <f t="shared" si="12"/>
        <v>19770.760000000002</v>
      </c>
      <c r="H174" s="12"/>
      <c r="I174" s="12"/>
    </row>
    <row r="175" spans="1:9" x14ac:dyDescent="0.2">
      <c r="A175" s="12" t="s">
        <v>214</v>
      </c>
      <c r="B175" s="12"/>
      <c r="C175" s="13">
        <v>13997.76</v>
      </c>
      <c r="D175" s="13"/>
      <c r="E175" s="13"/>
      <c r="F175" s="13"/>
      <c r="G175" s="13">
        <f t="shared" si="12"/>
        <v>13997.76</v>
      </c>
      <c r="H175" s="12"/>
      <c r="I175" s="12"/>
    </row>
    <row r="176" spans="1:9" x14ac:dyDescent="0.2">
      <c r="A176" s="12" t="s">
        <v>175</v>
      </c>
      <c r="B176" s="12"/>
      <c r="C176" s="13">
        <v>31943.4</v>
      </c>
      <c r="D176" s="13"/>
      <c r="E176" s="13">
        <v>462.5</v>
      </c>
      <c r="F176" s="13"/>
      <c r="G176" s="13">
        <f t="shared" si="12"/>
        <v>32405.9</v>
      </c>
      <c r="H176" s="12"/>
      <c r="I176" s="12"/>
    </row>
    <row r="177" spans="1:9" x14ac:dyDescent="0.2">
      <c r="A177" s="12" t="s">
        <v>355</v>
      </c>
      <c r="B177" s="12"/>
      <c r="C177" s="13">
        <v>12850.4</v>
      </c>
      <c r="D177" s="13"/>
      <c r="E177" s="13">
        <v>686.34</v>
      </c>
      <c r="F177" s="13"/>
      <c r="G177" s="13">
        <f t="shared" si="12"/>
        <v>13536.74</v>
      </c>
      <c r="H177" s="12"/>
      <c r="I177" s="12"/>
    </row>
    <row r="178" spans="1:9" x14ac:dyDescent="0.2">
      <c r="A178" s="12" t="s">
        <v>224</v>
      </c>
      <c r="B178" s="12"/>
      <c r="C178" s="13">
        <v>31943.4</v>
      </c>
      <c r="D178" s="13"/>
      <c r="E178" s="13">
        <v>1358.5</v>
      </c>
      <c r="F178" s="13"/>
      <c r="G178" s="13">
        <f t="shared" si="12"/>
        <v>33301.9</v>
      </c>
      <c r="H178" s="12"/>
      <c r="I178" s="12"/>
    </row>
    <row r="179" spans="1:9" x14ac:dyDescent="0.2">
      <c r="A179" s="12" t="s">
        <v>246</v>
      </c>
      <c r="B179" s="12"/>
      <c r="C179" s="13">
        <v>32485.279999999999</v>
      </c>
      <c r="D179" s="13"/>
      <c r="E179" s="13">
        <v>25.42</v>
      </c>
      <c r="F179" s="13"/>
      <c r="G179" s="13">
        <f t="shared" si="12"/>
        <v>32510.699999999997</v>
      </c>
      <c r="H179" s="12"/>
      <c r="I179" s="12"/>
    </row>
    <row r="180" spans="1:9" x14ac:dyDescent="0.2">
      <c r="A180" s="12" t="s">
        <v>292</v>
      </c>
      <c r="B180" s="12"/>
      <c r="C180" s="13">
        <v>32054.720000000001</v>
      </c>
      <c r="D180" s="13"/>
      <c r="E180" s="13"/>
      <c r="F180" s="13"/>
      <c r="G180" s="13">
        <f t="shared" si="12"/>
        <v>32054.720000000001</v>
      </c>
      <c r="H180" s="12"/>
      <c r="I180" s="12"/>
    </row>
    <row r="181" spans="1:9" x14ac:dyDescent="0.2">
      <c r="A181" s="12" t="s">
        <v>293</v>
      </c>
      <c r="B181" s="12"/>
      <c r="C181" s="13">
        <v>34734.480000000003</v>
      </c>
      <c r="D181" s="13"/>
      <c r="E181" s="13">
        <v>3408.5</v>
      </c>
      <c r="F181" s="13"/>
      <c r="G181" s="13">
        <f t="shared" si="12"/>
        <v>38142.980000000003</v>
      </c>
      <c r="H181" s="12"/>
      <c r="I181" s="12"/>
    </row>
    <row r="182" spans="1:9" x14ac:dyDescent="0.2">
      <c r="A182" s="12" t="s">
        <v>363</v>
      </c>
      <c r="B182" s="12"/>
      <c r="C182" s="13">
        <v>12850.4</v>
      </c>
      <c r="D182" s="13"/>
      <c r="E182" s="13"/>
      <c r="F182" s="13"/>
      <c r="G182" s="13">
        <f t="shared" si="12"/>
        <v>12850.4</v>
      </c>
      <c r="H182" s="12"/>
      <c r="I182" s="12"/>
    </row>
    <row r="183" spans="1:9" x14ac:dyDescent="0.2">
      <c r="A183" s="12" t="s">
        <v>7</v>
      </c>
      <c r="B183" s="12"/>
      <c r="C183" s="13">
        <v>32485.279999999999</v>
      </c>
      <c r="D183" s="13"/>
      <c r="E183" s="13">
        <v>10968.52</v>
      </c>
      <c r="F183" s="13"/>
      <c r="G183" s="13">
        <f t="shared" si="12"/>
        <v>43453.8</v>
      </c>
      <c r="H183" s="12"/>
      <c r="I183" s="12"/>
    </row>
    <row r="184" spans="1:9" x14ac:dyDescent="0.2">
      <c r="A184" s="12" t="s">
        <v>296</v>
      </c>
      <c r="B184" s="12"/>
      <c r="C184" s="13">
        <v>19634.88</v>
      </c>
      <c r="D184" s="13"/>
      <c r="E184" s="13"/>
      <c r="F184" s="13"/>
      <c r="G184" s="13">
        <f t="shared" si="12"/>
        <v>19634.88</v>
      </c>
      <c r="H184" s="12"/>
      <c r="I184" s="12"/>
    </row>
    <row r="185" spans="1:9" x14ac:dyDescent="0.2">
      <c r="A185" s="12" t="s">
        <v>218</v>
      </c>
      <c r="B185" s="12"/>
      <c r="C185" s="13">
        <v>31943.4</v>
      </c>
      <c r="D185" s="13"/>
      <c r="E185" s="13">
        <v>627.32000000000005</v>
      </c>
      <c r="F185" s="13"/>
      <c r="G185" s="13">
        <f t="shared" si="12"/>
        <v>32570.720000000001</v>
      </c>
      <c r="H185" s="12"/>
      <c r="I185" s="12"/>
    </row>
    <row r="186" spans="1:9" x14ac:dyDescent="0.2">
      <c r="A186" s="12" t="s">
        <v>119</v>
      </c>
      <c r="B186" s="12"/>
      <c r="C186" s="13">
        <v>31943.4</v>
      </c>
      <c r="D186" s="13"/>
      <c r="E186" s="13">
        <v>2750</v>
      </c>
      <c r="F186" s="13"/>
      <c r="G186" s="13">
        <f t="shared" si="12"/>
        <v>34693.4</v>
      </c>
      <c r="H186" s="12"/>
      <c r="I186" s="12"/>
    </row>
    <row r="187" spans="1:9" x14ac:dyDescent="0.2">
      <c r="A187" s="12" t="s">
        <v>230</v>
      </c>
      <c r="B187" s="12"/>
      <c r="C187" s="13">
        <v>19634.88</v>
      </c>
      <c r="D187" s="13"/>
      <c r="E187" s="13"/>
      <c r="F187" s="13"/>
      <c r="G187" s="13">
        <f t="shared" si="12"/>
        <v>19634.88</v>
      </c>
      <c r="H187" s="12"/>
      <c r="I187" s="12"/>
    </row>
    <row r="188" spans="1:9" x14ac:dyDescent="0.2">
      <c r="A188" s="12" t="s">
        <v>300</v>
      </c>
      <c r="B188" s="12"/>
      <c r="C188" s="13">
        <v>32122.51</v>
      </c>
      <c r="D188" s="13"/>
      <c r="E188" s="13">
        <v>152.52000000000001</v>
      </c>
      <c r="F188" s="13"/>
      <c r="G188" s="13">
        <f t="shared" si="12"/>
        <v>32275.03</v>
      </c>
      <c r="H188" s="12"/>
      <c r="I188" s="12"/>
    </row>
    <row r="189" spans="1:9" x14ac:dyDescent="0.2">
      <c r="A189" s="12" t="s">
        <v>194</v>
      </c>
      <c r="B189" s="12"/>
      <c r="C189" s="13">
        <v>23073.48</v>
      </c>
      <c r="D189" s="13"/>
      <c r="E189" s="13">
        <v>3017.36</v>
      </c>
      <c r="F189" s="13"/>
      <c r="G189" s="13">
        <f t="shared" si="12"/>
        <v>26090.84</v>
      </c>
      <c r="H189" s="12"/>
      <c r="I189" s="12"/>
    </row>
    <row r="190" spans="1:9" x14ac:dyDescent="0.2">
      <c r="A190" s="12" t="s">
        <v>232</v>
      </c>
      <c r="B190" s="12"/>
      <c r="C190" s="13">
        <v>19467.439999999999</v>
      </c>
      <c r="D190" s="13"/>
      <c r="E190" s="13">
        <v>2084.8000000000002</v>
      </c>
      <c r="F190" s="13"/>
      <c r="G190" s="13">
        <f t="shared" si="12"/>
        <v>21552.239999999998</v>
      </c>
      <c r="H190" s="12"/>
      <c r="I190" s="12"/>
    </row>
    <row r="191" spans="1:9" x14ac:dyDescent="0.2">
      <c r="A191" s="12" t="s">
        <v>234</v>
      </c>
      <c r="B191" s="12"/>
      <c r="C191" s="13">
        <v>3927.44</v>
      </c>
      <c r="D191" s="13"/>
      <c r="E191" s="13">
        <v>47.84</v>
      </c>
      <c r="F191" s="13"/>
      <c r="G191" s="13">
        <f t="shared" si="12"/>
        <v>3975.28</v>
      </c>
      <c r="H191" s="12"/>
      <c r="I191" s="12"/>
    </row>
    <row r="192" spans="1:9" x14ac:dyDescent="0.2">
      <c r="A192" s="12" t="s">
        <v>304</v>
      </c>
      <c r="B192" s="12"/>
      <c r="C192" s="13">
        <v>31943.4</v>
      </c>
      <c r="D192" s="13"/>
      <c r="E192" s="13">
        <v>74.760000000000005</v>
      </c>
      <c r="F192" s="13"/>
      <c r="G192" s="13">
        <f t="shared" si="12"/>
        <v>32018.16</v>
      </c>
      <c r="H192" s="12"/>
      <c r="I192" s="12"/>
    </row>
    <row r="193" spans="1:9" x14ac:dyDescent="0.2">
      <c r="A193" s="12" t="s">
        <v>184</v>
      </c>
      <c r="B193" s="12"/>
      <c r="C193" s="13">
        <v>31943.4</v>
      </c>
      <c r="D193" s="13"/>
      <c r="E193" s="13">
        <v>350</v>
      </c>
      <c r="F193" s="13"/>
      <c r="G193" s="13">
        <f t="shared" si="12"/>
        <v>32293.4</v>
      </c>
      <c r="H193" s="12"/>
      <c r="I193" s="12"/>
    </row>
    <row r="194" spans="1:9" x14ac:dyDescent="0.2">
      <c r="A194" s="12" t="s">
        <v>237</v>
      </c>
      <c r="B194" s="12"/>
      <c r="C194" s="13">
        <v>26006.68</v>
      </c>
      <c r="D194" s="13"/>
      <c r="E194" s="13"/>
      <c r="F194" s="13"/>
      <c r="G194" s="13">
        <f t="shared" si="12"/>
        <v>26006.68</v>
      </c>
      <c r="H194" s="12"/>
      <c r="I194" s="12"/>
    </row>
    <row r="195" spans="1:9" x14ac:dyDescent="0.2">
      <c r="A195" s="12" t="s">
        <v>316</v>
      </c>
      <c r="B195" s="12"/>
      <c r="C195" s="13">
        <v>32054.720000000001</v>
      </c>
      <c r="D195" s="13"/>
      <c r="E195" s="13">
        <v>2326.3000000000002</v>
      </c>
      <c r="F195" s="13"/>
      <c r="G195" s="13">
        <f t="shared" si="12"/>
        <v>34381.020000000004</v>
      </c>
      <c r="H195" s="12"/>
      <c r="I195" s="12"/>
    </row>
    <row r="196" spans="1:9" x14ac:dyDescent="0.2">
      <c r="A196" s="12" t="s">
        <v>199</v>
      </c>
      <c r="B196" s="12"/>
      <c r="C196" s="13">
        <v>31943.4</v>
      </c>
      <c r="D196" s="13"/>
      <c r="E196" s="13">
        <v>392.44</v>
      </c>
      <c r="F196" s="13"/>
      <c r="G196" s="13">
        <f t="shared" ref="G196:G197" si="13">C196+E196</f>
        <v>32335.84</v>
      </c>
      <c r="H196" s="12"/>
      <c r="I196" s="12"/>
    </row>
    <row r="197" spans="1:9" x14ac:dyDescent="0.2">
      <c r="A197" s="12" t="s">
        <v>390</v>
      </c>
      <c r="B197" s="12"/>
      <c r="C197" s="13">
        <v>5885.36</v>
      </c>
      <c r="D197" s="13"/>
      <c r="E197" s="13">
        <v>177.94</v>
      </c>
      <c r="F197" s="13"/>
      <c r="G197" s="13">
        <f t="shared" si="13"/>
        <v>6063.2999999999993</v>
      </c>
      <c r="H197" s="12"/>
      <c r="I197" s="12"/>
    </row>
    <row r="198" spans="1:9" x14ac:dyDescent="0.2">
      <c r="A198" s="12" t="s">
        <v>392</v>
      </c>
      <c r="B198" s="12"/>
      <c r="C198" s="13">
        <v>12850.4</v>
      </c>
      <c r="D198" s="13"/>
      <c r="E198" s="13">
        <v>152.52000000000001</v>
      </c>
      <c r="F198" s="13"/>
      <c r="G198" s="13">
        <f t="shared" si="12"/>
        <v>13002.92</v>
      </c>
      <c r="H198" s="12"/>
      <c r="I198" s="12"/>
    </row>
    <row r="199" spans="1:9" x14ac:dyDescent="0.2">
      <c r="A199" s="12"/>
      <c r="B199" s="12"/>
      <c r="C199" s="13"/>
      <c r="D199" s="13"/>
      <c r="E199" s="13"/>
      <c r="F199" s="13"/>
      <c r="G199" s="13"/>
      <c r="H199" s="12"/>
      <c r="I199" s="12"/>
    </row>
    <row r="200" spans="1:9" s="14" customFormat="1" ht="18" x14ac:dyDescent="0.2">
      <c r="A200" s="10" t="s">
        <v>188</v>
      </c>
      <c r="B200" s="11"/>
      <c r="C200" s="13"/>
      <c r="D200" s="13"/>
      <c r="E200" s="13"/>
      <c r="F200" s="13"/>
      <c r="G200" s="13"/>
      <c r="H200" s="8"/>
      <c r="I200" s="8"/>
    </row>
    <row r="201" spans="1:9" x14ac:dyDescent="0.2">
      <c r="A201" s="12" t="s">
        <v>262</v>
      </c>
      <c r="B201" s="12"/>
      <c r="C201" s="13">
        <v>27032.85</v>
      </c>
      <c r="D201" s="13"/>
      <c r="E201" s="13">
        <v>125</v>
      </c>
      <c r="F201" s="13"/>
      <c r="G201" s="13">
        <f>C201+E201</f>
        <v>27157.85</v>
      </c>
      <c r="H201" s="12"/>
      <c r="I201" s="12"/>
    </row>
    <row r="202" spans="1:9" x14ac:dyDescent="0.2">
      <c r="A202" s="12" t="s">
        <v>43</v>
      </c>
      <c r="B202" s="12"/>
      <c r="C202" s="13">
        <v>78619.149999999994</v>
      </c>
      <c r="D202" s="13"/>
      <c r="E202" s="13">
        <v>7794.83</v>
      </c>
      <c r="F202" s="13"/>
      <c r="G202" s="13">
        <f>C202+E202</f>
        <v>86413.98</v>
      </c>
      <c r="H202" s="12"/>
      <c r="I202" s="12"/>
    </row>
    <row r="203" spans="1:9" x14ac:dyDescent="0.2">
      <c r="A203" s="12" t="s">
        <v>263</v>
      </c>
      <c r="B203" s="12"/>
      <c r="C203" s="13">
        <v>43365.72</v>
      </c>
      <c r="D203" s="13"/>
      <c r="E203" s="13">
        <v>1183.5</v>
      </c>
      <c r="F203" s="13"/>
      <c r="G203" s="13">
        <f>C203+E203</f>
        <v>44549.22</v>
      </c>
      <c r="H203" s="12"/>
      <c r="I203" s="12"/>
    </row>
    <row r="204" spans="1:9" x14ac:dyDescent="0.2">
      <c r="A204" s="12" t="s">
        <v>44</v>
      </c>
      <c r="B204" s="12"/>
      <c r="C204" s="13">
        <v>121489.57</v>
      </c>
      <c r="D204" s="13"/>
      <c r="E204" s="13">
        <v>9293.66</v>
      </c>
      <c r="F204" s="13"/>
      <c r="G204" s="13">
        <f>C204+E204</f>
        <v>130783.23000000001</v>
      </c>
      <c r="H204" s="12"/>
      <c r="I204" s="12"/>
    </row>
    <row r="205" spans="1:9" x14ac:dyDescent="0.2">
      <c r="A205" s="12" t="s">
        <v>45</v>
      </c>
      <c r="B205" s="12"/>
      <c r="C205" s="13">
        <v>121489.57</v>
      </c>
      <c r="D205" s="13"/>
      <c r="E205" s="13">
        <v>7997.66</v>
      </c>
      <c r="F205" s="13"/>
      <c r="G205" s="13">
        <f t="shared" ref="G205:G287" si="14">C205+E205</f>
        <v>129487.23000000001</v>
      </c>
      <c r="H205" s="12"/>
      <c r="I205" s="12"/>
    </row>
    <row r="206" spans="1:9" x14ac:dyDescent="0.2">
      <c r="A206" s="12" t="s">
        <v>46</v>
      </c>
      <c r="B206" s="12"/>
      <c r="C206" s="13">
        <v>113238.63</v>
      </c>
      <c r="D206" s="13"/>
      <c r="E206" s="13">
        <v>1500</v>
      </c>
      <c r="F206" s="13"/>
      <c r="G206" s="13">
        <f t="shared" si="14"/>
        <v>114738.63</v>
      </c>
      <c r="H206" s="12"/>
      <c r="I206" s="12"/>
    </row>
    <row r="207" spans="1:9" x14ac:dyDescent="0.2">
      <c r="A207" s="12" t="s">
        <v>321</v>
      </c>
      <c r="B207" s="12"/>
      <c r="C207" s="13">
        <v>21676.86</v>
      </c>
      <c r="D207" s="13"/>
      <c r="E207" s="13">
        <v>225</v>
      </c>
      <c r="F207" s="13"/>
      <c r="G207" s="13">
        <f t="shared" si="14"/>
        <v>21901.86</v>
      </c>
      <c r="H207" s="12"/>
      <c r="I207" s="12"/>
    </row>
    <row r="208" spans="1:9" x14ac:dyDescent="0.2">
      <c r="A208" s="12" t="s">
        <v>47</v>
      </c>
      <c r="B208" s="12"/>
      <c r="C208" s="13">
        <v>121489.57</v>
      </c>
      <c r="D208" s="13"/>
      <c r="E208" s="13">
        <v>2666.75</v>
      </c>
      <c r="F208" s="13"/>
      <c r="G208" s="13">
        <f t="shared" si="14"/>
        <v>124156.32</v>
      </c>
      <c r="H208" s="12"/>
      <c r="I208" s="12"/>
    </row>
    <row r="209" spans="1:9" x14ac:dyDescent="0.2">
      <c r="A209" s="12" t="s">
        <v>48</v>
      </c>
      <c r="B209" s="12"/>
      <c r="C209" s="13">
        <v>121489.57</v>
      </c>
      <c r="D209" s="13"/>
      <c r="E209" s="13">
        <v>1425</v>
      </c>
      <c r="F209" s="13"/>
      <c r="G209" s="13">
        <f t="shared" si="14"/>
        <v>122914.57</v>
      </c>
      <c r="H209" s="12"/>
      <c r="I209" s="12"/>
    </row>
    <row r="210" spans="1:9" x14ac:dyDescent="0.2">
      <c r="A210" s="12" t="s">
        <v>156</v>
      </c>
      <c r="B210" s="12"/>
      <c r="C210" s="13">
        <v>72893.759999999995</v>
      </c>
      <c r="D210" s="13"/>
      <c r="E210" s="13">
        <v>5458.5</v>
      </c>
      <c r="F210" s="13"/>
      <c r="G210" s="13">
        <f t="shared" si="14"/>
        <v>78352.259999999995</v>
      </c>
      <c r="H210" s="12"/>
      <c r="I210" s="12"/>
    </row>
    <row r="211" spans="1:9" x14ac:dyDescent="0.2">
      <c r="A211" s="12" t="s">
        <v>49</v>
      </c>
      <c r="B211" s="12"/>
      <c r="C211" s="13">
        <v>113238.63</v>
      </c>
      <c r="D211" s="13"/>
      <c r="E211" s="13">
        <v>9499.9</v>
      </c>
      <c r="F211" s="13"/>
      <c r="G211" s="13">
        <f t="shared" si="14"/>
        <v>122738.53</v>
      </c>
      <c r="H211" s="12"/>
      <c r="I211" s="12"/>
    </row>
    <row r="212" spans="1:9" x14ac:dyDescent="0.2">
      <c r="A212" s="12" t="s">
        <v>50</v>
      </c>
      <c r="B212" s="12"/>
      <c r="C212" s="13">
        <v>113238.63</v>
      </c>
      <c r="D212" s="13"/>
      <c r="E212" s="13">
        <v>27240.3</v>
      </c>
      <c r="F212" s="13"/>
      <c r="G212" s="13">
        <f t="shared" si="14"/>
        <v>140478.93</v>
      </c>
      <c r="H212" s="12"/>
      <c r="I212" s="12"/>
    </row>
    <row r="213" spans="1:9" x14ac:dyDescent="0.2">
      <c r="A213" s="12" t="s">
        <v>51</v>
      </c>
      <c r="B213" s="12"/>
      <c r="C213" s="13">
        <v>121489.57</v>
      </c>
      <c r="D213" s="13"/>
      <c r="E213" s="13">
        <v>3671</v>
      </c>
      <c r="F213" s="13"/>
      <c r="G213" s="13">
        <f t="shared" si="14"/>
        <v>125160.57</v>
      </c>
      <c r="H213" s="12"/>
      <c r="I213" s="12"/>
    </row>
    <row r="214" spans="1:9" x14ac:dyDescent="0.2">
      <c r="A214" s="12" t="s">
        <v>143</v>
      </c>
      <c r="B214" s="12"/>
      <c r="C214" s="13">
        <v>70739.649999999994</v>
      </c>
      <c r="D214" s="13"/>
      <c r="E214" s="13">
        <v>559.71</v>
      </c>
      <c r="F214" s="13"/>
      <c r="G214" s="13">
        <f t="shared" si="14"/>
        <v>71299.360000000001</v>
      </c>
      <c r="H214" s="12"/>
      <c r="I214" s="12"/>
    </row>
    <row r="215" spans="1:9" x14ac:dyDescent="0.2">
      <c r="A215" s="12" t="s">
        <v>326</v>
      </c>
      <c r="B215" s="12"/>
      <c r="C215" s="13">
        <v>34988.22</v>
      </c>
      <c r="D215" s="13"/>
      <c r="E215" s="13">
        <v>75</v>
      </c>
      <c r="F215" s="13"/>
      <c r="G215" s="13">
        <f t="shared" si="14"/>
        <v>35063.22</v>
      </c>
      <c r="H215" s="12"/>
      <c r="I215" s="12"/>
    </row>
    <row r="216" spans="1:9" x14ac:dyDescent="0.2">
      <c r="A216" s="12" t="s">
        <v>144</v>
      </c>
      <c r="B216" s="12"/>
      <c r="C216" s="13">
        <v>95035.07</v>
      </c>
      <c r="D216" s="13"/>
      <c r="E216" s="13">
        <v>13294.69</v>
      </c>
      <c r="F216" s="13"/>
      <c r="G216" s="13">
        <f t="shared" si="14"/>
        <v>108329.76000000001</v>
      </c>
      <c r="H216" s="12"/>
      <c r="I216" s="12"/>
    </row>
    <row r="217" spans="1:9" x14ac:dyDescent="0.2">
      <c r="A217" s="12" t="s">
        <v>52</v>
      </c>
      <c r="B217" s="12"/>
      <c r="C217" s="13">
        <v>117161.71</v>
      </c>
      <c r="D217" s="13"/>
      <c r="E217" s="13">
        <v>9457.67</v>
      </c>
      <c r="F217" s="13"/>
      <c r="G217" s="13">
        <f t="shared" si="14"/>
        <v>126619.38</v>
      </c>
      <c r="H217" s="12"/>
      <c r="I217" s="12"/>
    </row>
    <row r="218" spans="1:9" x14ac:dyDescent="0.2">
      <c r="A218" s="12" t="s">
        <v>53</v>
      </c>
      <c r="B218" s="12"/>
      <c r="C218" s="13">
        <v>121489.57</v>
      </c>
      <c r="D218" s="13"/>
      <c r="E218" s="13">
        <v>6332</v>
      </c>
      <c r="F218" s="13"/>
      <c r="G218" s="13">
        <f t="shared" si="14"/>
        <v>127821.57</v>
      </c>
      <c r="H218" s="12"/>
      <c r="I218" s="12"/>
    </row>
    <row r="219" spans="1:9" x14ac:dyDescent="0.2">
      <c r="A219" s="12" t="s">
        <v>54</v>
      </c>
      <c r="B219" s="12"/>
      <c r="C219" s="13">
        <v>121489.57</v>
      </c>
      <c r="D219" s="13"/>
      <c r="E219" s="13">
        <v>1925</v>
      </c>
      <c r="F219" s="13"/>
      <c r="G219" s="13">
        <f t="shared" si="14"/>
        <v>123414.57</v>
      </c>
      <c r="H219" s="12"/>
      <c r="I219" s="12"/>
    </row>
    <row r="220" spans="1:9" x14ac:dyDescent="0.2">
      <c r="A220" s="12" t="s">
        <v>55</v>
      </c>
      <c r="B220" s="12"/>
      <c r="C220" s="13">
        <v>113238.63</v>
      </c>
      <c r="D220" s="13"/>
      <c r="E220" s="13">
        <v>1334.71</v>
      </c>
      <c r="F220" s="13"/>
      <c r="G220" s="13">
        <f t="shared" si="14"/>
        <v>114573.34000000001</v>
      </c>
      <c r="H220" s="12"/>
      <c r="I220" s="12"/>
    </row>
    <row r="221" spans="1:9" x14ac:dyDescent="0.2">
      <c r="A221" s="12" t="s">
        <v>34</v>
      </c>
      <c r="B221" s="12"/>
      <c r="C221" s="13">
        <v>121489.57</v>
      </c>
      <c r="D221" s="13"/>
      <c r="E221" s="13">
        <v>2423</v>
      </c>
      <c r="F221" s="13"/>
      <c r="G221" s="13">
        <f>C221+E221</f>
        <v>123912.57</v>
      </c>
      <c r="H221" s="12"/>
      <c r="I221" s="12"/>
    </row>
    <row r="222" spans="1:9" x14ac:dyDescent="0.2">
      <c r="A222" s="12" t="s">
        <v>266</v>
      </c>
      <c r="B222" s="12"/>
      <c r="C222" s="13">
        <v>86707.4</v>
      </c>
      <c r="D222" s="13"/>
      <c r="E222" s="13">
        <v>1685</v>
      </c>
      <c r="F222" s="13"/>
      <c r="G222" s="13">
        <f>C222+E222</f>
        <v>88392.4</v>
      </c>
      <c r="H222" s="12"/>
      <c r="I222" s="12"/>
    </row>
    <row r="223" spans="1:9" x14ac:dyDescent="0.2">
      <c r="A223" s="12" t="s">
        <v>267</v>
      </c>
      <c r="B223" s="12"/>
      <c r="C223" s="13">
        <v>45674.59</v>
      </c>
      <c r="D223" s="13"/>
      <c r="E223" s="13"/>
      <c r="F223" s="13"/>
      <c r="G223" s="13">
        <f>C223+E223</f>
        <v>45674.59</v>
      </c>
      <c r="H223" s="12"/>
      <c r="I223" s="12"/>
    </row>
    <row r="224" spans="1:9" x14ac:dyDescent="0.2">
      <c r="A224" s="12" t="s">
        <v>268</v>
      </c>
      <c r="B224" s="12"/>
      <c r="C224" s="13">
        <v>19147.14</v>
      </c>
      <c r="D224" s="13"/>
      <c r="E224" s="13">
        <v>450</v>
      </c>
      <c r="F224" s="13"/>
      <c r="G224" s="13">
        <f>C224+E224</f>
        <v>19597.14</v>
      </c>
      <c r="H224" s="12"/>
      <c r="I224" s="12"/>
    </row>
    <row r="225" spans="1:9" x14ac:dyDescent="0.2">
      <c r="A225" s="12" t="s">
        <v>331</v>
      </c>
      <c r="B225" s="12"/>
      <c r="C225" s="13">
        <v>31331.07</v>
      </c>
      <c r="D225" s="13"/>
      <c r="E225" s="13">
        <v>285</v>
      </c>
      <c r="F225" s="13"/>
      <c r="G225" s="13">
        <f>C225+E225</f>
        <v>31616.07</v>
      </c>
      <c r="H225" s="12"/>
      <c r="I225" s="12"/>
    </row>
    <row r="226" spans="1:9" x14ac:dyDescent="0.2">
      <c r="A226" s="12" t="s">
        <v>56</v>
      </c>
      <c r="B226" s="12"/>
      <c r="C226" s="13">
        <v>121489.57</v>
      </c>
      <c r="D226" s="13"/>
      <c r="E226" s="13">
        <v>900</v>
      </c>
      <c r="F226" s="13"/>
      <c r="G226" s="13">
        <f t="shared" si="14"/>
        <v>122389.57</v>
      </c>
      <c r="H226" s="12"/>
      <c r="I226" s="12"/>
    </row>
    <row r="227" spans="1:9" x14ac:dyDescent="0.2">
      <c r="A227" s="12" t="s">
        <v>57</v>
      </c>
      <c r="B227" s="12"/>
      <c r="C227" s="13">
        <v>117161.71</v>
      </c>
      <c r="D227" s="13"/>
      <c r="E227" s="13">
        <v>1475</v>
      </c>
      <c r="F227" s="13"/>
      <c r="G227" s="13">
        <f t="shared" si="14"/>
        <v>118636.71</v>
      </c>
      <c r="H227" s="12"/>
      <c r="I227" s="12"/>
    </row>
    <row r="228" spans="1:9" x14ac:dyDescent="0.2">
      <c r="A228" s="12" t="s">
        <v>58</v>
      </c>
      <c r="B228" s="12"/>
      <c r="C228" s="13">
        <v>121489.57</v>
      </c>
      <c r="D228" s="13"/>
      <c r="E228" s="13">
        <v>2208.5</v>
      </c>
      <c r="F228" s="13"/>
      <c r="G228" s="13">
        <f t="shared" si="14"/>
        <v>123698.07</v>
      </c>
      <c r="H228" s="12"/>
      <c r="I228" s="12"/>
    </row>
    <row r="229" spans="1:9" x14ac:dyDescent="0.2">
      <c r="A229" s="12" t="s">
        <v>13</v>
      </c>
      <c r="B229" s="12"/>
      <c r="C229" s="13">
        <v>86059.78</v>
      </c>
      <c r="D229" s="13"/>
      <c r="E229" s="13">
        <v>1725</v>
      </c>
      <c r="F229" s="13"/>
      <c r="G229" s="13">
        <f t="shared" si="14"/>
        <v>87784.78</v>
      </c>
      <c r="H229" s="12"/>
      <c r="I229" s="12"/>
    </row>
    <row r="230" spans="1:9" x14ac:dyDescent="0.2">
      <c r="A230" s="12" t="s">
        <v>271</v>
      </c>
      <c r="B230" s="12"/>
      <c r="C230" s="13">
        <v>68668.86</v>
      </c>
      <c r="D230" s="13"/>
      <c r="E230" s="13">
        <v>1423.75</v>
      </c>
      <c r="F230" s="13"/>
      <c r="G230" s="13">
        <f t="shared" si="14"/>
        <v>70092.61</v>
      </c>
      <c r="H230" s="12"/>
      <c r="I230" s="12"/>
    </row>
    <row r="231" spans="1:9" x14ac:dyDescent="0.2">
      <c r="A231" s="12" t="s">
        <v>120</v>
      </c>
      <c r="B231" s="12"/>
      <c r="C231" s="13">
        <v>15230.91</v>
      </c>
      <c r="D231" s="13"/>
      <c r="E231" s="13"/>
      <c r="F231" s="13"/>
      <c r="G231" s="13">
        <f t="shared" si="14"/>
        <v>15230.91</v>
      </c>
      <c r="H231" s="12"/>
      <c r="I231" s="12"/>
    </row>
    <row r="232" spans="1:9" x14ac:dyDescent="0.2">
      <c r="A232" s="12" t="s">
        <v>59</v>
      </c>
      <c r="B232" s="12"/>
      <c r="C232" s="13">
        <v>121489.57</v>
      </c>
      <c r="D232" s="13"/>
      <c r="E232" s="13">
        <v>11977.16</v>
      </c>
      <c r="F232" s="13"/>
      <c r="G232" s="13">
        <f t="shared" si="14"/>
        <v>133466.73000000001</v>
      </c>
      <c r="H232" s="12"/>
      <c r="I232" s="12"/>
    </row>
    <row r="233" spans="1:9" x14ac:dyDescent="0.2">
      <c r="A233" s="12" t="s">
        <v>168</v>
      </c>
      <c r="B233" s="12"/>
      <c r="C233" s="13">
        <v>82881.23</v>
      </c>
      <c r="D233" s="13"/>
      <c r="E233" s="13">
        <v>11433.11</v>
      </c>
      <c r="F233" s="13"/>
      <c r="G233" s="13">
        <f>C233+E233</f>
        <v>94314.34</v>
      </c>
      <c r="H233" s="12"/>
      <c r="I233" s="12"/>
    </row>
    <row r="234" spans="1:9" x14ac:dyDescent="0.2">
      <c r="A234" s="12" t="s">
        <v>60</v>
      </c>
      <c r="B234" s="12"/>
      <c r="C234" s="13">
        <v>121489.57</v>
      </c>
      <c r="D234" s="13"/>
      <c r="E234" s="13">
        <v>800</v>
      </c>
      <c r="F234" s="13"/>
      <c r="G234" s="13">
        <f t="shared" si="14"/>
        <v>122289.57</v>
      </c>
      <c r="H234" s="12"/>
      <c r="I234" s="12"/>
    </row>
    <row r="235" spans="1:9" x14ac:dyDescent="0.2">
      <c r="A235" s="12" t="s">
        <v>280</v>
      </c>
      <c r="B235" s="12"/>
      <c r="C235" s="13">
        <v>77259.5</v>
      </c>
      <c r="D235" s="13"/>
      <c r="E235" s="13">
        <v>637.5</v>
      </c>
      <c r="F235" s="13"/>
      <c r="G235" s="13">
        <f t="shared" si="14"/>
        <v>77897</v>
      </c>
      <c r="H235" s="12"/>
      <c r="I235" s="12"/>
    </row>
    <row r="236" spans="1:9" x14ac:dyDescent="0.2">
      <c r="A236" s="12" t="s">
        <v>125</v>
      </c>
      <c r="B236" s="12"/>
      <c r="C236" s="13">
        <v>110897.38</v>
      </c>
      <c r="D236" s="13"/>
      <c r="E236" s="13">
        <v>1583.12</v>
      </c>
      <c r="F236" s="13"/>
      <c r="G236" s="13">
        <f t="shared" si="14"/>
        <v>112480.5</v>
      </c>
      <c r="H236" s="12"/>
      <c r="I236" s="12"/>
    </row>
    <row r="237" spans="1:9" x14ac:dyDescent="0.2">
      <c r="A237" s="12" t="s">
        <v>342</v>
      </c>
      <c r="B237" s="12"/>
      <c r="C237" s="13">
        <v>16237</v>
      </c>
      <c r="D237" s="13"/>
      <c r="E237" s="13"/>
      <c r="F237" s="13"/>
      <c r="G237" s="13">
        <f>C237+E237</f>
        <v>16237</v>
      </c>
      <c r="H237" s="12"/>
      <c r="I237" s="12"/>
    </row>
    <row r="238" spans="1:9" x14ac:dyDescent="0.2">
      <c r="A238" s="12" t="s">
        <v>346</v>
      </c>
      <c r="B238" s="12"/>
      <c r="C238" s="13">
        <v>33961.14</v>
      </c>
      <c r="D238" s="13"/>
      <c r="E238" s="13">
        <v>50</v>
      </c>
      <c r="F238" s="13"/>
      <c r="G238" s="13">
        <f>C238+E238</f>
        <v>34011.14</v>
      </c>
      <c r="H238" s="12"/>
      <c r="I238" s="12"/>
    </row>
    <row r="239" spans="1:9" x14ac:dyDescent="0.2">
      <c r="A239" s="12" t="s">
        <v>196</v>
      </c>
      <c r="B239" s="12"/>
      <c r="C239" s="13">
        <v>62367.42</v>
      </c>
      <c r="D239" s="13"/>
      <c r="E239" s="13">
        <v>1170</v>
      </c>
      <c r="F239" s="13"/>
      <c r="G239" s="13">
        <f>C239+E239</f>
        <v>63537.42</v>
      </c>
      <c r="H239" s="12"/>
      <c r="I239" s="12"/>
    </row>
    <row r="240" spans="1:9" x14ac:dyDescent="0.2">
      <c r="A240" s="12" t="s">
        <v>347</v>
      </c>
      <c r="B240" s="12"/>
      <c r="C240" s="13">
        <v>23693.58</v>
      </c>
      <c r="D240" s="13"/>
      <c r="E240" s="13">
        <v>925</v>
      </c>
      <c r="F240" s="13"/>
      <c r="G240" s="13">
        <f>C240+E240</f>
        <v>24618.58</v>
      </c>
      <c r="H240" s="12"/>
      <c r="I240" s="12"/>
    </row>
    <row r="241" spans="1:9" x14ac:dyDescent="0.2">
      <c r="A241" s="12" t="s">
        <v>61</v>
      </c>
      <c r="B241" s="12"/>
      <c r="C241" s="13">
        <v>117161.71</v>
      </c>
      <c r="D241" s="13"/>
      <c r="E241" s="13">
        <v>10968.66</v>
      </c>
      <c r="F241" s="13"/>
      <c r="G241" s="13">
        <f t="shared" si="14"/>
        <v>128130.37000000001</v>
      </c>
      <c r="H241" s="12"/>
      <c r="I241" s="12"/>
    </row>
    <row r="242" spans="1:9" x14ac:dyDescent="0.2">
      <c r="A242" s="12" t="s">
        <v>203</v>
      </c>
      <c r="B242" s="12"/>
      <c r="C242" s="13">
        <v>72548.14</v>
      </c>
      <c r="D242" s="13"/>
      <c r="E242" s="13"/>
      <c r="F242" s="13"/>
      <c r="G242" s="13">
        <f t="shared" si="14"/>
        <v>72548.14</v>
      </c>
      <c r="H242" s="12"/>
      <c r="I242" s="12"/>
    </row>
    <row r="243" spans="1:9" x14ac:dyDescent="0.2">
      <c r="A243" s="12" t="s">
        <v>62</v>
      </c>
      <c r="B243" s="12"/>
      <c r="C243" s="13">
        <v>121489.57</v>
      </c>
      <c r="D243" s="13"/>
      <c r="E243" s="13">
        <v>1810</v>
      </c>
      <c r="F243" s="13"/>
      <c r="G243" s="13">
        <f t="shared" si="14"/>
        <v>123299.57</v>
      </c>
      <c r="H243" s="12"/>
      <c r="I243" s="12"/>
    </row>
    <row r="244" spans="1:9" x14ac:dyDescent="0.2">
      <c r="A244" s="12" t="s">
        <v>63</v>
      </c>
      <c r="B244" s="12"/>
      <c r="C244" s="13">
        <v>111323.63</v>
      </c>
      <c r="D244" s="13"/>
      <c r="E244" s="13">
        <v>8578.91</v>
      </c>
      <c r="F244" s="13"/>
      <c r="G244" s="13">
        <f t="shared" si="14"/>
        <v>119902.54000000001</v>
      </c>
      <c r="H244" s="12"/>
      <c r="I244" s="12"/>
    </row>
    <row r="245" spans="1:9" x14ac:dyDescent="0.2">
      <c r="A245" s="12" t="s">
        <v>126</v>
      </c>
      <c r="B245" s="12"/>
      <c r="C245" s="13">
        <v>87780.35</v>
      </c>
      <c r="D245" s="13"/>
      <c r="E245" s="13">
        <v>2414.0300000000002</v>
      </c>
      <c r="F245" s="13"/>
      <c r="G245" s="13">
        <f t="shared" si="14"/>
        <v>90194.38</v>
      </c>
      <c r="H245" s="12"/>
      <c r="I245" s="12"/>
    </row>
    <row r="246" spans="1:9" x14ac:dyDescent="0.2">
      <c r="A246" s="12" t="s">
        <v>200</v>
      </c>
      <c r="B246" s="12"/>
      <c r="C246" s="13">
        <v>62240.93</v>
      </c>
      <c r="D246" s="13"/>
      <c r="E246" s="13"/>
      <c r="F246" s="13"/>
      <c r="G246" s="13">
        <f t="shared" si="14"/>
        <v>62240.93</v>
      </c>
      <c r="H246" s="12"/>
      <c r="I246" s="12"/>
    </row>
    <row r="247" spans="1:9" x14ac:dyDescent="0.2">
      <c r="A247" s="12" t="s">
        <v>64</v>
      </c>
      <c r="B247" s="12"/>
      <c r="C247" s="13">
        <v>113238.63</v>
      </c>
      <c r="D247" s="13"/>
      <c r="E247" s="13">
        <v>4386.33</v>
      </c>
      <c r="F247" s="13"/>
      <c r="G247" s="13">
        <f t="shared" si="14"/>
        <v>117624.96000000001</v>
      </c>
      <c r="H247" s="12"/>
      <c r="I247" s="12"/>
    </row>
    <row r="248" spans="1:9" x14ac:dyDescent="0.2">
      <c r="A248" s="12" t="s">
        <v>65</v>
      </c>
      <c r="B248" s="12"/>
      <c r="C248" s="13">
        <v>117161.71</v>
      </c>
      <c r="D248" s="13"/>
      <c r="E248" s="13">
        <v>8968.66</v>
      </c>
      <c r="F248" s="13"/>
      <c r="G248" s="13">
        <f t="shared" si="14"/>
        <v>126130.37000000001</v>
      </c>
      <c r="H248" s="12"/>
      <c r="I248" s="12"/>
    </row>
    <row r="249" spans="1:9" x14ac:dyDescent="0.2">
      <c r="A249" s="12" t="s">
        <v>66</v>
      </c>
      <c r="B249" s="12"/>
      <c r="C249" s="13">
        <v>121489.57</v>
      </c>
      <c r="D249" s="13"/>
      <c r="E249" s="13">
        <v>1025</v>
      </c>
      <c r="F249" s="13"/>
      <c r="G249" s="13">
        <f t="shared" si="14"/>
        <v>122514.57</v>
      </c>
      <c r="H249" s="12"/>
      <c r="I249" s="12"/>
    </row>
    <row r="250" spans="1:9" x14ac:dyDescent="0.2">
      <c r="A250" s="12" t="s">
        <v>67</v>
      </c>
      <c r="B250" s="12"/>
      <c r="C250" s="13">
        <v>121489.57</v>
      </c>
      <c r="D250" s="13"/>
      <c r="E250" s="13">
        <v>3571</v>
      </c>
      <c r="F250" s="13"/>
      <c r="G250" s="13">
        <f t="shared" si="14"/>
        <v>125060.57</v>
      </c>
      <c r="H250" s="12"/>
      <c r="I250" s="12"/>
    </row>
    <row r="251" spans="1:9" x14ac:dyDescent="0.2">
      <c r="A251" s="12" t="s">
        <v>284</v>
      </c>
      <c r="B251" s="12"/>
      <c r="C251" s="13">
        <v>73275.210000000006</v>
      </c>
      <c r="D251" s="13"/>
      <c r="E251" s="13"/>
      <c r="F251" s="13"/>
      <c r="G251" s="13">
        <f t="shared" si="14"/>
        <v>73275.210000000006</v>
      </c>
      <c r="H251" s="12"/>
      <c r="I251" s="12"/>
    </row>
    <row r="252" spans="1:9" x14ac:dyDescent="0.2">
      <c r="A252" s="12" t="s">
        <v>68</v>
      </c>
      <c r="B252" s="12"/>
      <c r="C252" s="13">
        <v>121489.57</v>
      </c>
      <c r="D252" s="13"/>
      <c r="E252" s="13">
        <v>10634.57</v>
      </c>
      <c r="F252" s="13"/>
      <c r="G252" s="13">
        <f t="shared" si="14"/>
        <v>132124.14000000001</v>
      </c>
      <c r="H252" s="12"/>
      <c r="I252" s="12"/>
    </row>
    <row r="253" spans="1:9" x14ac:dyDescent="0.2">
      <c r="A253" s="12" t="s">
        <v>69</v>
      </c>
      <c r="B253" s="12"/>
      <c r="C253" s="13">
        <v>121489.57</v>
      </c>
      <c r="D253" s="13"/>
      <c r="E253" s="13">
        <v>2306.25</v>
      </c>
      <c r="F253" s="13"/>
      <c r="G253" s="13">
        <f t="shared" si="14"/>
        <v>123795.82</v>
      </c>
      <c r="H253" s="12"/>
      <c r="I253" s="12"/>
    </row>
    <row r="254" spans="1:9" x14ac:dyDescent="0.2">
      <c r="A254" s="12" t="s">
        <v>70</v>
      </c>
      <c r="B254" s="12"/>
      <c r="C254" s="13">
        <v>121489.48</v>
      </c>
      <c r="D254" s="13"/>
      <c r="E254" s="13">
        <v>3583</v>
      </c>
      <c r="F254" s="13"/>
      <c r="G254" s="13">
        <f t="shared" si="14"/>
        <v>125072.48</v>
      </c>
      <c r="H254" s="12"/>
      <c r="I254" s="12"/>
    </row>
    <row r="255" spans="1:9" x14ac:dyDescent="0.2">
      <c r="A255" s="12" t="s">
        <v>71</v>
      </c>
      <c r="B255" s="12"/>
      <c r="C255" s="13">
        <v>121489.57</v>
      </c>
      <c r="D255" s="13"/>
      <c r="E255" s="13">
        <v>7256.85</v>
      </c>
      <c r="F255" s="13"/>
      <c r="G255" s="13">
        <f t="shared" si="14"/>
        <v>128746.42000000001</v>
      </c>
      <c r="H255" s="12"/>
      <c r="I255" s="12"/>
    </row>
    <row r="256" spans="1:9" x14ac:dyDescent="0.2">
      <c r="A256" s="12" t="s">
        <v>357</v>
      </c>
      <c r="B256" s="12"/>
      <c r="C256" s="13">
        <v>64649.43</v>
      </c>
      <c r="D256" s="13"/>
      <c r="E256" s="13">
        <v>1500</v>
      </c>
      <c r="F256" s="13"/>
      <c r="G256" s="13">
        <f t="shared" si="14"/>
        <v>66149.429999999993</v>
      </c>
      <c r="H256" s="12"/>
      <c r="I256" s="12"/>
    </row>
    <row r="257" spans="1:9" x14ac:dyDescent="0.2">
      <c r="A257" s="12" t="s">
        <v>72</v>
      </c>
      <c r="B257" s="12"/>
      <c r="C257" s="13">
        <v>121489.57</v>
      </c>
      <c r="D257" s="13"/>
      <c r="E257" s="13">
        <v>10068.66</v>
      </c>
      <c r="F257" s="13"/>
      <c r="G257" s="13">
        <f t="shared" si="14"/>
        <v>131558.23000000001</v>
      </c>
      <c r="H257" s="12"/>
      <c r="I257" s="12"/>
    </row>
    <row r="258" spans="1:9" x14ac:dyDescent="0.2">
      <c r="A258" s="12" t="s">
        <v>73</v>
      </c>
      <c r="B258" s="12"/>
      <c r="C258" s="13">
        <v>111323.63</v>
      </c>
      <c r="D258" s="13"/>
      <c r="E258" s="13">
        <v>4361.33</v>
      </c>
      <c r="F258" s="13"/>
      <c r="G258" s="13">
        <f t="shared" si="14"/>
        <v>115684.96</v>
      </c>
      <c r="H258" s="12"/>
      <c r="I258" s="12"/>
    </row>
    <row r="259" spans="1:9" x14ac:dyDescent="0.2">
      <c r="A259" s="12" t="s">
        <v>287</v>
      </c>
      <c r="B259" s="12"/>
      <c r="C259" s="13">
        <v>82881.23</v>
      </c>
      <c r="D259" s="13"/>
      <c r="E259" s="13">
        <v>1215</v>
      </c>
      <c r="F259" s="13"/>
      <c r="G259" s="13">
        <f t="shared" si="14"/>
        <v>84096.23</v>
      </c>
      <c r="H259" s="12"/>
      <c r="I259" s="12"/>
    </row>
    <row r="260" spans="1:9" x14ac:dyDescent="0.2">
      <c r="A260" s="12" t="s">
        <v>208</v>
      </c>
      <c r="B260" s="12"/>
      <c r="C260" s="13">
        <v>71555.490000000005</v>
      </c>
      <c r="D260" s="13"/>
      <c r="E260" s="13">
        <v>6616.16</v>
      </c>
      <c r="F260" s="13"/>
      <c r="G260" s="13">
        <f>C260+E260</f>
        <v>78171.650000000009</v>
      </c>
      <c r="H260" s="12"/>
      <c r="I260" s="12"/>
    </row>
    <row r="261" spans="1:9" x14ac:dyDescent="0.2">
      <c r="A261" s="12" t="s">
        <v>19</v>
      </c>
      <c r="B261" s="12"/>
      <c r="C261" s="13">
        <v>117161.71</v>
      </c>
      <c r="D261" s="13"/>
      <c r="E261" s="13">
        <v>7697.8</v>
      </c>
      <c r="F261" s="13"/>
      <c r="G261" s="13">
        <f>C261+E261</f>
        <v>124859.51000000001</v>
      </c>
      <c r="H261" s="12"/>
      <c r="I261" s="12"/>
    </row>
    <row r="262" spans="1:9" x14ac:dyDescent="0.2">
      <c r="A262" s="12" t="s">
        <v>169</v>
      </c>
      <c r="B262" s="12"/>
      <c r="C262" s="13">
        <v>111323.63</v>
      </c>
      <c r="D262" s="13"/>
      <c r="E262" s="13">
        <v>2110.5</v>
      </c>
      <c r="F262" s="13"/>
      <c r="G262" s="13">
        <f t="shared" si="14"/>
        <v>113434.13</v>
      </c>
      <c r="H262" s="12"/>
      <c r="I262" s="12"/>
    </row>
    <row r="263" spans="1:9" x14ac:dyDescent="0.2">
      <c r="A263" s="12" t="s">
        <v>127</v>
      </c>
      <c r="B263" s="12"/>
      <c r="C263" s="13">
        <v>86543.78</v>
      </c>
      <c r="D263" s="13"/>
      <c r="E263" s="13">
        <v>15766.32</v>
      </c>
      <c r="F263" s="13"/>
      <c r="G263" s="13">
        <f t="shared" si="14"/>
        <v>102310.1</v>
      </c>
      <c r="H263" s="12"/>
      <c r="I263" s="12"/>
    </row>
    <row r="264" spans="1:9" x14ac:dyDescent="0.2">
      <c r="A264" s="12" t="s">
        <v>74</v>
      </c>
      <c r="B264" s="12"/>
      <c r="C264" s="13">
        <v>121489.57</v>
      </c>
      <c r="D264" s="13"/>
      <c r="E264" s="13">
        <v>12664.66</v>
      </c>
      <c r="F264" s="13"/>
      <c r="G264" s="13">
        <f t="shared" si="14"/>
        <v>134154.23000000001</v>
      </c>
      <c r="H264" s="12"/>
      <c r="I264" s="12"/>
    </row>
    <row r="265" spans="1:9" x14ac:dyDescent="0.2">
      <c r="A265" s="12" t="s">
        <v>289</v>
      </c>
      <c r="B265" s="12"/>
      <c r="C265" s="13">
        <v>34443.81</v>
      </c>
      <c r="D265" s="13"/>
      <c r="E265" s="13"/>
      <c r="F265" s="13"/>
      <c r="G265" s="13">
        <f t="shared" si="14"/>
        <v>34443.81</v>
      </c>
      <c r="H265" s="12"/>
      <c r="I265" s="12"/>
    </row>
    <row r="266" spans="1:9" x14ac:dyDescent="0.2">
      <c r="A266" s="12" t="s">
        <v>75</v>
      </c>
      <c r="B266" s="12"/>
      <c r="C266" s="13">
        <v>118686.49</v>
      </c>
      <c r="D266" s="13"/>
      <c r="E266" s="13">
        <v>5030.08</v>
      </c>
      <c r="F266" s="13"/>
      <c r="G266" s="13">
        <f t="shared" si="14"/>
        <v>123716.57</v>
      </c>
      <c r="H266" s="12"/>
      <c r="I266" s="12"/>
    </row>
    <row r="267" spans="1:9" x14ac:dyDescent="0.2">
      <c r="A267" s="12" t="s">
        <v>76</v>
      </c>
      <c r="B267" s="12"/>
      <c r="C267" s="13">
        <v>73275.210000000006</v>
      </c>
      <c r="D267" s="13"/>
      <c r="E267" s="13">
        <v>5566.75</v>
      </c>
      <c r="F267" s="13"/>
      <c r="G267" s="13">
        <f t="shared" si="14"/>
        <v>78841.960000000006</v>
      </c>
      <c r="H267" s="12"/>
      <c r="I267" s="12"/>
    </row>
    <row r="268" spans="1:9" x14ac:dyDescent="0.2">
      <c r="A268" s="12" t="s">
        <v>158</v>
      </c>
      <c r="B268" s="12"/>
      <c r="C268" s="13">
        <v>57191.43</v>
      </c>
      <c r="D268" s="13"/>
      <c r="E268" s="13"/>
      <c r="F268" s="13"/>
      <c r="G268" s="13">
        <f t="shared" si="14"/>
        <v>57191.43</v>
      </c>
      <c r="H268" s="12"/>
      <c r="I268" s="12"/>
    </row>
    <row r="269" spans="1:9" x14ac:dyDescent="0.2">
      <c r="A269" s="12" t="s">
        <v>362</v>
      </c>
      <c r="B269" s="12"/>
      <c r="C269" s="13">
        <v>27976.5</v>
      </c>
      <c r="D269" s="13"/>
      <c r="E269" s="13">
        <v>250</v>
      </c>
      <c r="F269" s="13"/>
      <c r="G269" s="13">
        <f t="shared" si="14"/>
        <v>28226.5</v>
      </c>
      <c r="H269" s="12"/>
      <c r="I269" s="12"/>
    </row>
    <row r="270" spans="1:9" x14ac:dyDescent="0.2">
      <c r="A270" s="12" t="s">
        <v>77</v>
      </c>
      <c r="B270" s="12"/>
      <c r="C270" s="13">
        <v>121489.57</v>
      </c>
      <c r="D270" s="13"/>
      <c r="E270" s="13">
        <v>6571.82</v>
      </c>
      <c r="F270" s="13"/>
      <c r="G270" s="13">
        <f t="shared" si="14"/>
        <v>128061.39000000001</v>
      </c>
      <c r="H270" s="12"/>
      <c r="I270" s="12"/>
    </row>
    <row r="271" spans="1:9" x14ac:dyDescent="0.2">
      <c r="A271" s="12" t="s">
        <v>291</v>
      </c>
      <c r="B271" s="12"/>
      <c r="C271" s="13">
        <v>52560.81</v>
      </c>
      <c r="D271" s="13"/>
      <c r="E271" s="13"/>
      <c r="F271" s="13"/>
      <c r="G271" s="13">
        <f>C271+E271</f>
        <v>52560.81</v>
      </c>
      <c r="H271" s="12"/>
      <c r="I271" s="12"/>
    </row>
    <row r="272" spans="1:9" x14ac:dyDescent="0.2">
      <c r="A272" s="12" t="s">
        <v>78</v>
      </c>
      <c r="B272" s="12"/>
      <c r="C272" s="13">
        <v>105394.65</v>
      </c>
      <c r="D272" s="13"/>
      <c r="E272" s="13">
        <v>1925</v>
      </c>
      <c r="F272" s="13"/>
      <c r="G272" s="13">
        <f t="shared" si="14"/>
        <v>107319.65</v>
      </c>
      <c r="H272" s="12"/>
      <c r="I272" s="12"/>
    </row>
    <row r="273" spans="1:9" x14ac:dyDescent="0.2">
      <c r="A273" s="12" t="s">
        <v>79</v>
      </c>
      <c r="B273" s="12"/>
      <c r="C273" s="13">
        <v>78619.149999999994</v>
      </c>
      <c r="D273" s="13"/>
      <c r="E273" s="13">
        <v>5591.75</v>
      </c>
      <c r="F273" s="13"/>
      <c r="G273" s="13">
        <f t="shared" si="14"/>
        <v>84210.9</v>
      </c>
      <c r="H273" s="12"/>
      <c r="I273" s="12"/>
    </row>
    <row r="274" spans="1:9" x14ac:dyDescent="0.2">
      <c r="A274" s="12" t="s">
        <v>249</v>
      </c>
      <c r="B274" s="12"/>
      <c r="C274" s="13">
        <v>10230.57</v>
      </c>
      <c r="D274" s="13"/>
      <c r="E274" s="13"/>
      <c r="F274" s="13"/>
      <c r="G274" s="13">
        <f t="shared" ref="G274" si="15">C274+E274</f>
        <v>10230.57</v>
      </c>
      <c r="H274" s="12"/>
      <c r="I274" s="12"/>
    </row>
    <row r="275" spans="1:9" x14ac:dyDescent="0.2">
      <c r="A275" s="12" t="s">
        <v>217</v>
      </c>
      <c r="B275" s="12"/>
      <c r="C275" s="13">
        <v>20479.939999999999</v>
      </c>
      <c r="D275" s="13"/>
      <c r="E275" s="13">
        <v>270</v>
      </c>
      <c r="F275" s="13"/>
      <c r="G275" s="13">
        <f t="shared" si="14"/>
        <v>20749.939999999999</v>
      </c>
      <c r="H275" s="12"/>
      <c r="I275" s="12"/>
    </row>
    <row r="276" spans="1:9" x14ac:dyDescent="0.2">
      <c r="A276" s="12" t="s">
        <v>80</v>
      </c>
      <c r="B276" s="12"/>
      <c r="C276" s="13">
        <v>121489.57</v>
      </c>
      <c r="D276" s="13"/>
      <c r="E276" s="13">
        <v>9868.66</v>
      </c>
      <c r="F276" s="13"/>
      <c r="G276" s="13">
        <f t="shared" si="14"/>
        <v>131358.23000000001</v>
      </c>
      <c r="H276" s="12"/>
      <c r="I276" s="12"/>
    </row>
    <row r="277" spans="1:9" x14ac:dyDescent="0.2">
      <c r="A277" s="12" t="s">
        <v>82</v>
      </c>
      <c r="B277" s="12"/>
      <c r="C277" s="13">
        <v>121489.57</v>
      </c>
      <c r="D277" s="13"/>
      <c r="E277" s="13">
        <v>4346</v>
      </c>
      <c r="F277" s="13"/>
      <c r="G277" s="13">
        <f>C277+E277</f>
        <v>125835.57</v>
      </c>
      <c r="H277" s="12"/>
      <c r="I277" s="12"/>
    </row>
    <row r="278" spans="1:9" x14ac:dyDescent="0.2">
      <c r="A278" s="12" t="s">
        <v>81</v>
      </c>
      <c r="B278" s="12"/>
      <c r="C278" s="13">
        <v>121489.57</v>
      </c>
      <c r="D278" s="13"/>
      <c r="E278" s="13">
        <v>937.5</v>
      </c>
      <c r="F278" s="13"/>
      <c r="G278" s="13">
        <f t="shared" si="14"/>
        <v>122427.07</v>
      </c>
      <c r="H278" s="12"/>
      <c r="I278" s="12"/>
    </row>
    <row r="279" spans="1:9" x14ac:dyDescent="0.2">
      <c r="A279" s="12" t="s">
        <v>83</v>
      </c>
      <c r="B279" s="12"/>
      <c r="C279" s="13">
        <v>117161.71</v>
      </c>
      <c r="D279" s="13"/>
      <c r="E279" s="13">
        <v>1300</v>
      </c>
      <c r="F279" s="13"/>
      <c r="G279" s="13">
        <f t="shared" si="14"/>
        <v>118461.71</v>
      </c>
      <c r="H279" s="12"/>
      <c r="I279" s="12"/>
    </row>
    <row r="280" spans="1:9" x14ac:dyDescent="0.2">
      <c r="A280" s="12" t="s">
        <v>84</v>
      </c>
      <c r="B280" s="12"/>
      <c r="C280" s="13">
        <v>111323.72</v>
      </c>
      <c r="D280" s="13"/>
      <c r="E280" s="13">
        <v>1948</v>
      </c>
      <c r="F280" s="13"/>
      <c r="G280" s="13">
        <f t="shared" si="14"/>
        <v>113271.72</v>
      </c>
      <c r="H280" s="12"/>
      <c r="I280" s="12"/>
    </row>
    <row r="281" spans="1:9" x14ac:dyDescent="0.2">
      <c r="A281" s="12" t="s">
        <v>201</v>
      </c>
      <c r="B281" s="12"/>
      <c r="C281" s="13">
        <v>67993.86</v>
      </c>
      <c r="D281" s="13"/>
      <c r="E281" s="13"/>
      <c r="F281" s="13"/>
      <c r="G281" s="13">
        <f t="shared" si="14"/>
        <v>67993.86</v>
      </c>
      <c r="H281" s="12"/>
      <c r="I281" s="12"/>
    </row>
    <row r="282" spans="1:9" x14ac:dyDescent="0.2">
      <c r="A282" s="12" t="s">
        <v>85</v>
      </c>
      <c r="B282" s="12"/>
      <c r="C282" s="13">
        <v>98911.49</v>
      </c>
      <c r="D282" s="13"/>
      <c r="E282" s="13">
        <v>100</v>
      </c>
      <c r="F282" s="13"/>
      <c r="G282" s="13">
        <f t="shared" si="14"/>
        <v>99011.49</v>
      </c>
      <c r="H282" s="12"/>
      <c r="I282" s="12"/>
    </row>
    <row r="283" spans="1:9" x14ac:dyDescent="0.2">
      <c r="A283" s="12" t="s">
        <v>128</v>
      </c>
      <c r="B283" s="12"/>
      <c r="C283" s="13">
        <v>112776.28</v>
      </c>
      <c r="D283" s="13"/>
      <c r="E283" s="13">
        <v>2093.16</v>
      </c>
      <c r="F283" s="13"/>
      <c r="G283" s="13">
        <f t="shared" si="14"/>
        <v>114869.44</v>
      </c>
      <c r="H283" s="12"/>
      <c r="I283" s="12"/>
    </row>
    <row r="284" spans="1:9" x14ac:dyDescent="0.2">
      <c r="A284" s="12" t="s">
        <v>86</v>
      </c>
      <c r="B284" s="12"/>
      <c r="C284" s="13">
        <v>121489.57</v>
      </c>
      <c r="D284" s="13"/>
      <c r="E284" s="13">
        <v>5893.16</v>
      </c>
      <c r="F284" s="13"/>
      <c r="G284" s="13">
        <f t="shared" si="14"/>
        <v>127382.73000000001</v>
      </c>
      <c r="H284" s="12"/>
      <c r="I284" s="12"/>
    </row>
    <row r="285" spans="1:9" x14ac:dyDescent="0.2">
      <c r="A285" s="12" t="s">
        <v>87</v>
      </c>
      <c r="B285" s="12"/>
      <c r="C285" s="13">
        <v>121489.57</v>
      </c>
      <c r="D285" s="13"/>
      <c r="E285" s="13">
        <v>4561.33</v>
      </c>
      <c r="F285" s="13"/>
      <c r="G285" s="13">
        <f t="shared" si="14"/>
        <v>126050.90000000001</v>
      </c>
      <c r="H285" s="12"/>
      <c r="I285" s="12"/>
    </row>
    <row r="286" spans="1:9" x14ac:dyDescent="0.2">
      <c r="A286" s="12" t="s">
        <v>88</v>
      </c>
      <c r="B286" s="12"/>
      <c r="C286" s="13">
        <v>118686.49</v>
      </c>
      <c r="D286" s="13"/>
      <c r="E286" s="13">
        <v>2950.15</v>
      </c>
      <c r="F286" s="13"/>
      <c r="G286" s="13">
        <f t="shared" si="14"/>
        <v>121636.64</v>
      </c>
      <c r="H286" s="12"/>
      <c r="I286" s="12"/>
    </row>
    <row r="287" spans="1:9" x14ac:dyDescent="0.2">
      <c r="A287" s="12" t="s">
        <v>364</v>
      </c>
      <c r="B287" s="12"/>
      <c r="C287" s="13">
        <v>30137.85</v>
      </c>
      <c r="D287" s="13"/>
      <c r="E287" s="13">
        <v>675</v>
      </c>
      <c r="F287" s="13"/>
      <c r="G287" s="13">
        <f t="shared" si="14"/>
        <v>30812.85</v>
      </c>
      <c r="H287" s="12"/>
      <c r="I287" s="12"/>
    </row>
    <row r="288" spans="1:9" x14ac:dyDescent="0.2">
      <c r="A288" s="12" t="s">
        <v>89</v>
      </c>
      <c r="B288" s="12"/>
      <c r="C288" s="13">
        <v>110080.56</v>
      </c>
      <c r="D288" s="13"/>
      <c r="E288" s="13">
        <v>1965.33</v>
      </c>
      <c r="F288" s="13"/>
      <c r="G288" s="13">
        <f t="shared" ref="G288:G317" si="16">C288+E288</f>
        <v>112045.89</v>
      </c>
      <c r="H288" s="12"/>
      <c r="I288" s="12"/>
    </row>
    <row r="289" spans="1:9" x14ac:dyDescent="0.2">
      <c r="A289" s="12" t="s">
        <v>147</v>
      </c>
      <c r="B289" s="12"/>
      <c r="C289" s="13">
        <v>84458.94</v>
      </c>
      <c r="D289" s="13"/>
      <c r="E289" s="13">
        <v>575</v>
      </c>
      <c r="F289" s="13"/>
      <c r="G289" s="13">
        <f t="shared" si="16"/>
        <v>85033.94</v>
      </c>
      <c r="H289" s="12"/>
      <c r="I289" s="12"/>
    </row>
    <row r="290" spans="1:9" x14ac:dyDescent="0.2">
      <c r="A290" s="12" t="s">
        <v>297</v>
      </c>
      <c r="B290" s="12"/>
      <c r="C290" s="13">
        <v>65249.440000000002</v>
      </c>
      <c r="D290" s="13"/>
      <c r="E290" s="13">
        <v>550</v>
      </c>
      <c r="F290" s="13"/>
      <c r="G290" s="13">
        <f t="shared" si="16"/>
        <v>65799.44</v>
      </c>
      <c r="H290" s="12"/>
      <c r="I290" s="12"/>
    </row>
    <row r="291" spans="1:9" x14ac:dyDescent="0.2">
      <c r="A291" s="12" t="s">
        <v>173</v>
      </c>
      <c r="B291" s="12"/>
      <c r="C291" s="13">
        <v>111323.63</v>
      </c>
      <c r="D291" s="13"/>
      <c r="E291" s="13">
        <v>781.25</v>
      </c>
      <c r="F291" s="13"/>
      <c r="G291" s="13">
        <f t="shared" si="16"/>
        <v>112104.88</v>
      </c>
      <c r="H291" s="12"/>
      <c r="I291" s="12"/>
    </row>
    <row r="292" spans="1:9" x14ac:dyDescent="0.2">
      <c r="A292" s="12" t="s">
        <v>121</v>
      </c>
      <c r="B292" s="12"/>
      <c r="C292" s="13">
        <v>113238.63</v>
      </c>
      <c r="D292" s="13"/>
      <c r="E292" s="13">
        <v>1739.76</v>
      </c>
      <c r="F292" s="13"/>
      <c r="G292" s="13">
        <f t="shared" si="16"/>
        <v>114978.39</v>
      </c>
      <c r="H292" s="12"/>
      <c r="I292" s="12"/>
    </row>
    <row r="293" spans="1:9" x14ac:dyDescent="0.2">
      <c r="A293" s="12" t="s">
        <v>198</v>
      </c>
      <c r="B293" s="12"/>
      <c r="C293" s="13">
        <v>55024.57</v>
      </c>
      <c r="D293" s="13"/>
      <c r="E293" s="13">
        <v>2412.5</v>
      </c>
      <c r="F293" s="13"/>
      <c r="G293" s="13">
        <f t="shared" si="16"/>
        <v>57437.07</v>
      </c>
      <c r="H293" s="12"/>
      <c r="I293" s="12"/>
    </row>
    <row r="294" spans="1:9" x14ac:dyDescent="0.2">
      <c r="A294" s="12" t="s">
        <v>122</v>
      </c>
      <c r="B294" s="12"/>
      <c r="C294" s="13">
        <v>121489.57</v>
      </c>
      <c r="D294" s="13"/>
      <c r="E294" s="13">
        <v>15264.65</v>
      </c>
      <c r="F294" s="13"/>
      <c r="G294" s="13">
        <f t="shared" si="16"/>
        <v>136754.22</v>
      </c>
      <c r="H294" s="12"/>
      <c r="I294" s="12"/>
    </row>
    <row r="295" spans="1:9" x14ac:dyDescent="0.2">
      <c r="A295" s="12" t="s">
        <v>123</v>
      </c>
      <c r="B295" s="12"/>
      <c r="C295" s="13">
        <v>121489.57</v>
      </c>
      <c r="D295" s="13"/>
      <c r="E295" s="13">
        <v>4956.5600000000004</v>
      </c>
      <c r="F295" s="13"/>
      <c r="G295" s="13">
        <f t="shared" si="16"/>
        <v>126446.13</v>
      </c>
      <c r="H295" s="12"/>
      <c r="I295" s="12"/>
    </row>
    <row r="296" spans="1:9" x14ac:dyDescent="0.2">
      <c r="A296" s="12" t="s">
        <v>124</v>
      </c>
      <c r="B296" s="12"/>
      <c r="C296" s="13">
        <v>121489.57</v>
      </c>
      <c r="D296" s="13"/>
      <c r="E296" s="13">
        <v>19789.330000000002</v>
      </c>
      <c r="F296" s="13"/>
      <c r="G296" s="13">
        <f t="shared" si="16"/>
        <v>141278.90000000002</v>
      </c>
      <c r="H296" s="12"/>
      <c r="I296" s="12"/>
    </row>
    <row r="297" spans="1:9" x14ac:dyDescent="0.2">
      <c r="A297" s="12" t="s">
        <v>90</v>
      </c>
      <c r="B297" s="12"/>
      <c r="C297" s="13">
        <v>121489.57</v>
      </c>
      <c r="D297" s="13"/>
      <c r="E297" s="13">
        <v>8452.25</v>
      </c>
      <c r="F297" s="13"/>
      <c r="G297" s="13">
        <f t="shared" si="16"/>
        <v>129941.82</v>
      </c>
      <c r="H297" s="12"/>
      <c r="I297" s="12"/>
    </row>
    <row r="298" spans="1:9" x14ac:dyDescent="0.2">
      <c r="A298" s="12" t="s">
        <v>204</v>
      </c>
      <c r="B298" s="12"/>
      <c r="C298" s="13">
        <v>93648.14</v>
      </c>
      <c r="D298" s="13"/>
      <c r="E298" s="13">
        <v>4755.75</v>
      </c>
      <c r="F298" s="13"/>
      <c r="G298" s="13">
        <f t="shared" si="16"/>
        <v>98403.89</v>
      </c>
      <c r="H298" s="12"/>
      <c r="I298" s="12"/>
    </row>
    <row r="299" spans="1:9" x14ac:dyDescent="0.2">
      <c r="A299" s="12" t="s">
        <v>91</v>
      </c>
      <c r="B299" s="12"/>
      <c r="C299" s="13">
        <v>121489.57</v>
      </c>
      <c r="D299" s="13"/>
      <c r="E299" s="13">
        <v>1320</v>
      </c>
      <c r="F299" s="13"/>
      <c r="G299" s="13">
        <f t="shared" si="16"/>
        <v>122809.57</v>
      </c>
      <c r="H299" s="12"/>
      <c r="I299" s="12"/>
    </row>
    <row r="300" spans="1:9" x14ac:dyDescent="0.2">
      <c r="A300" s="12" t="s">
        <v>92</v>
      </c>
      <c r="B300" s="12"/>
      <c r="C300" s="13">
        <v>121489.57</v>
      </c>
      <c r="D300" s="13"/>
      <c r="E300" s="13">
        <v>6735.74</v>
      </c>
      <c r="F300" s="13"/>
      <c r="G300" s="13">
        <f t="shared" si="16"/>
        <v>128225.31000000001</v>
      </c>
      <c r="H300" s="12"/>
      <c r="I300" s="12"/>
    </row>
    <row r="301" spans="1:9" x14ac:dyDescent="0.2">
      <c r="A301" s="12" t="s">
        <v>93</v>
      </c>
      <c r="B301" s="12"/>
      <c r="C301" s="13">
        <v>113238.63</v>
      </c>
      <c r="D301" s="13"/>
      <c r="E301" s="13">
        <v>1725</v>
      </c>
      <c r="F301" s="13"/>
      <c r="G301" s="13">
        <f t="shared" si="16"/>
        <v>114963.63</v>
      </c>
      <c r="H301" s="12"/>
      <c r="I301" s="12"/>
    </row>
    <row r="302" spans="1:9" x14ac:dyDescent="0.2">
      <c r="A302" s="12" t="s">
        <v>299</v>
      </c>
      <c r="B302" s="12"/>
      <c r="C302" s="13">
        <v>71951.92</v>
      </c>
      <c r="D302" s="13"/>
      <c r="E302" s="13">
        <v>225</v>
      </c>
      <c r="F302" s="13"/>
      <c r="G302" s="13">
        <f t="shared" si="16"/>
        <v>72176.92</v>
      </c>
      <c r="H302" s="12"/>
      <c r="I302" s="12"/>
    </row>
    <row r="303" spans="1:9" x14ac:dyDescent="0.2">
      <c r="A303" s="12" t="s">
        <v>94</v>
      </c>
      <c r="B303" s="12"/>
      <c r="C303" s="13">
        <v>121489.57</v>
      </c>
      <c r="D303" s="13"/>
      <c r="E303" s="13">
        <v>8703.15</v>
      </c>
      <c r="F303" s="13"/>
      <c r="G303" s="13">
        <f t="shared" si="16"/>
        <v>130192.72</v>
      </c>
      <c r="H303" s="12"/>
      <c r="I303" s="12"/>
    </row>
    <row r="304" spans="1:9" x14ac:dyDescent="0.2">
      <c r="A304" s="12" t="s">
        <v>252</v>
      </c>
      <c r="B304" s="12"/>
      <c r="C304" s="13">
        <v>62367.42</v>
      </c>
      <c r="D304" s="13"/>
      <c r="E304" s="13">
        <v>4832.84</v>
      </c>
      <c r="F304" s="13"/>
      <c r="G304" s="13">
        <f t="shared" si="16"/>
        <v>67200.259999999995</v>
      </c>
      <c r="H304" s="12"/>
      <c r="I304" s="12"/>
    </row>
    <row r="305" spans="1:9" x14ac:dyDescent="0.2">
      <c r="A305" s="12" t="s">
        <v>8</v>
      </c>
      <c r="B305" s="12"/>
      <c r="C305" s="13">
        <v>88761.08</v>
      </c>
      <c r="D305" s="13"/>
      <c r="E305" s="13">
        <v>2859</v>
      </c>
      <c r="F305" s="13"/>
      <c r="G305" s="13">
        <f t="shared" si="16"/>
        <v>91620.08</v>
      </c>
      <c r="H305" s="12"/>
      <c r="I305" s="12"/>
    </row>
    <row r="306" spans="1:9" x14ac:dyDescent="0.2">
      <c r="A306" s="12" t="s">
        <v>222</v>
      </c>
      <c r="B306" s="12"/>
      <c r="C306" s="13">
        <v>117161.71</v>
      </c>
      <c r="D306" s="13"/>
      <c r="E306" s="13">
        <v>1500</v>
      </c>
      <c r="F306" s="13"/>
      <c r="G306" s="13">
        <f t="shared" si="16"/>
        <v>118661.71</v>
      </c>
      <c r="H306" s="12"/>
      <c r="I306" s="12"/>
    </row>
    <row r="307" spans="1:9" x14ac:dyDescent="0.2">
      <c r="A307" s="12" t="s">
        <v>194</v>
      </c>
      <c r="B307" s="12"/>
      <c r="C307" s="13">
        <v>13402.98</v>
      </c>
      <c r="D307" s="13"/>
      <c r="E307" s="13">
        <v>500</v>
      </c>
      <c r="F307" s="13"/>
      <c r="G307" s="13">
        <f t="shared" si="16"/>
        <v>13902.98</v>
      </c>
      <c r="H307" s="12"/>
      <c r="I307" s="12"/>
    </row>
    <row r="308" spans="1:9" x14ac:dyDescent="0.2">
      <c r="A308" s="12" t="s">
        <v>95</v>
      </c>
      <c r="B308" s="12"/>
      <c r="C308" s="13">
        <v>117161.71</v>
      </c>
      <c r="D308" s="13"/>
      <c r="E308" s="13">
        <v>9938.82</v>
      </c>
      <c r="F308" s="13"/>
      <c r="G308" s="13">
        <f t="shared" si="16"/>
        <v>127100.53</v>
      </c>
      <c r="H308" s="12"/>
      <c r="I308" s="12"/>
    </row>
    <row r="309" spans="1:9" x14ac:dyDescent="0.2">
      <c r="A309" s="12" t="s">
        <v>205</v>
      </c>
      <c r="B309" s="12"/>
      <c r="C309" s="13">
        <v>77259.5</v>
      </c>
      <c r="D309" s="13"/>
      <c r="E309" s="13">
        <v>425</v>
      </c>
      <c r="F309" s="13"/>
      <c r="G309" s="13">
        <f t="shared" si="16"/>
        <v>77684.5</v>
      </c>
      <c r="H309" s="12"/>
      <c r="I309" s="12"/>
    </row>
    <row r="310" spans="1:9" x14ac:dyDescent="0.2">
      <c r="A310" s="12" t="s">
        <v>301</v>
      </c>
      <c r="B310" s="12"/>
      <c r="C310" s="13">
        <v>54453.89</v>
      </c>
      <c r="D310" s="13"/>
      <c r="E310" s="13">
        <v>2336.25</v>
      </c>
      <c r="F310" s="13"/>
      <c r="G310" s="13">
        <f t="shared" si="16"/>
        <v>56790.14</v>
      </c>
      <c r="H310" s="12"/>
      <c r="I310" s="12"/>
    </row>
    <row r="311" spans="1:9" x14ac:dyDescent="0.2">
      <c r="A311" s="12" t="s">
        <v>302</v>
      </c>
      <c r="B311" s="12"/>
      <c r="C311" s="13">
        <v>60067.8</v>
      </c>
      <c r="D311" s="13"/>
      <c r="E311" s="13">
        <v>2582.5</v>
      </c>
      <c r="F311" s="13"/>
      <c r="G311" s="13">
        <f t="shared" si="16"/>
        <v>62650.3</v>
      </c>
      <c r="H311" s="12"/>
      <c r="I311" s="12"/>
    </row>
    <row r="312" spans="1:9" x14ac:dyDescent="0.2">
      <c r="A312" s="12" t="s">
        <v>96</v>
      </c>
      <c r="B312" s="12"/>
      <c r="C312" s="13">
        <v>111323.63</v>
      </c>
      <c r="D312" s="13"/>
      <c r="E312" s="13">
        <v>8505.65</v>
      </c>
      <c r="F312" s="13"/>
      <c r="G312" s="13">
        <f t="shared" si="16"/>
        <v>119829.28</v>
      </c>
      <c r="H312" s="12"/>
      <c r="I312" s="12"/>
    </row>
    <row r="313" spans="1:9" x14ac:dyDescent="0.2">
      <c r="A313" s="12" t="s">
        <v>97</v>
      </c>
      <c r="B313" s="12"/>
      <c r="C313" s="13">
        <v>63236.7</v>
      </c>
      <c r="D313" s="13"/>
      <c r="E313" s="13">
        <v>875</v>
      </c>
      <c r="F313" s="13"/>
      <c r="G313" s="13">
        <f t="shared" si="16"/>
        <v>64111.7</v>
      </c>
      <c r="H313" s="12"/>
      <c r="I313" s="12"/>
    </row>
    <row r="314" spans="1:9" x14ac:dyDescent="0.2">
      <c r="A314" s="12" t="s">
        <v>166</v>
      </c>
      <c r="B314" s="12"/>
      <c r="C314" s="13">
        <v>53574.77</v>
      </c>
      <c r="D314" s="13"/>
      <c r="E314" s="13"/>
      <c r="F314" s="13"/>
      <c r="G314" s="13">
        <f>C314+E314</f>
        <v>53574.77</v>
      </c>
      <c r="H314" s="12"/>
      <c r="I314" s="12"/>
    </row>
    <row r="315" spans="1:9" x14ac:dyDescent="0.2">
      <c r="A315" s="12" t="s">
        <v>98</v>
      </c>
      <c r="B315" s="12"/>
      <c r="C315" s="13">
        <v>15705.65</v>
      </c>
      <c r="D315" s="13"/>
      <c r="E315" s="13"/>
      <c r="F315" s="13"/>
      <c r="G315" s="13">
        <f t="shared" si="16"/>
        <v>15705.65</v>
      </c>
      <c r="H315" s="12"/>
      <c r="I315" s="12"/>
    </row>
    <row r="316" spans="1:9" x14ac:dyDescent="0.2">
      <c r="A316" s="12" t="s">
        <v>161</v>
      </c>
      <c r="B316" s="12"/>
      <c r="C316" s="13">
        <v>58930.5</v>
      </c>
      <c r="D316" s="13"/>
      <c r="E316" s="13">
        <v>3404.81</v>
      </c>
      <c r="F316" s="13"/>
      <c r="G316" s="13">
        <f>C316+E316</f>
        <v>62335.31</v>
      </c>
      <c r="H316" s="12"/>
      <c r="I316" s="12"/>
    </row>
    <row r="317" spans="1:9" x14ac:dyDescent="0.2">
      <c r="A317" s="12" t="s">
        <v>377</v>
      </c>
      <c r="B317" s="12"/>
      <c r="C317" s="13">
        <v>22709.07</v>
      </c>
      <c r="D317" s="13"/>
      <c r="E317" s="13">
        <v>1952.05</v>
      </c>
      <c r="F317" s="13"/>
      <c r="G317" s="13">
        <f t="shared" si="16"/>
        <v>24661.119999999999</v>
      </c>
      <c r="H317" s="12"/>
      <c r="I317" s="12"/>
    </row>
    <row r="318" spans="1:9" x14ac:dyDescent="0.2">
      <c r="A318" s="12" t="s">
        <v>162</v>
      </c>
      <c r="B318" s="12"/>
      <c r="C318" s="13">
        <v>77259.5</v>
      </c>
      <c r="D318" s="13"/>
      <c r="E318" s="13">
        <v>525</v>
      </c>
      <c r="F318" s="13"/>
      <c r="G318" s="13">
        <f t="shared" ref="G318" si="17">C318+E318</f>
        <v>77784.5</v>
      </c>
      <c r="H318" s="12"/>
      <c r="I318" s="12"/>
    </row>
    <row r="319" spans="1:9" x14ac:dyDescent="0.2">
      <c r="A319" s="12" t="s">
        <v>99</v>
      </c>
      <c r="B319" s="12"/>
      <c r="C319" s="13">
        <v>121489.57</v>
      </c>
      <c r="D319" s="13"/>
      <c r="E319" s="13">
        <v>9553.32</v>
      </c>
      <c r="F319" s="13"/>
      <c r="G319" s="13">
        <f t="shared" ref="G319:G350" si="18">C319+E319</f>
        <v>131042.89000000001</v>
      </c>
      <c r="H319" s="12"/>
      <c r="I319" s="12"/>
    </row>
    <row r="320" spans="1:9" x14ac:dyDescent="0.2">
      <c r="A320" s="12" t="s">
        <v>149</v>
      </c>
      <c r="B320" s="12"/>
      <c r="C320" s="13">
        <v>89226.57</v>
      </c>
      <c r="D320" s="13"/>
      <c r="E320" s="13">
        <v>4652.5</v>
      </c>
      <c r="F320" s="13"/>
      <c r="G320" s="13">
        <f t="shared" si="18"/>
        <v>93879.07</v>
      </c>
      <c r="H320" s="12"/>
      <c r="I320" s="12"/>
    </row>
    <row r="321" spans="1:9" x14ac:dyDescent="0.2">
      <c r="A321" s="12" t="s">
        <v>100</v>
      </c>
      <c r="B321" s="12"/>
      <c r="C321" s="13">
        <v>117161.71</v>
      </c>
      <c r="D321" s="13"/>
      <c r="E321" s="13">
        <v>7067.82</v>
      </c>
      <c r="F321" s="13"/>
      <c r="G321" s="13">
        <f t="shared" si="18"/>
        <v>124229.53</v>
      </c>
      <c r="H321" s="12"/>
      <c r="I321" s="12"/>
    </row>
    <row r="322" spans="1:9" x14ac:dyDescent="0.2">
      <c r="A322" s="12" t="s">
        <v>150</v>
      </c>
      <c r="B322" s="12"/>
      <c r="C322" s="13">
        <v>91407.92</v>
      </c>
      <c r="D322" s="13"/>
      <c r="E322" s="13">
        <v>1998</v>
      </c>
      <c r="F322" s="13"/>
      <c r="G322" s="13">
        <f t="shared" si="18"/>
        <v>93405.92</v>
      </c>
      <c r="H322" s="12"/>
      <c r="I322" s="12"/>
    </row>
    <row r="323" spans="1:9" x14ac:dyDescent="0.2">
      <c r="A323" s="12" t="s">
        <v>202</v>
      </c>
      <c r="B323" s="12"/>
      <c r="C323" s="13">
        <v>72034.850000000006</v>
      </c>
      <c r="D323" s="13"/>
      <c r="E323" s="13">
        <v>25</v>
      </c>
      <c r="F323" s="13"/>
      <c r="G323" s="13">
        <f t="shared" si="18"/>
        <v>72059.850000000006</v>
      </c>
      <c r="H323" s="12"/>
      <c r="I323" s="12"/>
    </row>
    <row r="324" spans="1:9" x14ac:dyDescent="0.2">
      <c r="A324" s="12" t="s">
        <v>206</v>
      </c>
      <c r="B324" s="12"/>
      <c r="C324" s="13">
        <v>65839.210000000006</v>
      </c>
      <c r="D324" s="13"/>
      <c r="E324" s="13">
        <v>3955.66</v>
      </c>
      <c r="F324" s="13"/>
      <c r="G324" s="13">
        <f t="shared" si="18"/>
        <v>69794.87000000001</v>
      </c>
      <c r="H324" s="12"/>
      <c r="I324" s="12"/>
    </row>
    <row r="325" spans="1:9" x14ac:dyDescent="0.2">
      <c r="A325" s="12" t="s">
        <v>129</v>
      </c>
      <c r="B325" s="12"/>
      <c r="C325" s="13">
        <v>121489.57</v>
      </c>
      <c r="D325" s="13"/>
      <c r="E325" s="13">
        <v>4511.33</v>
      </c>
      <c r="F325" s="13"/>
      <c r="G325" s="13">
        <f t="shared" si="18"/>
        <v>126000.90000000001</v>
      </c>
      <c r="H325" s="12"/>
      <c r="I325" s="12"/>
    </row>
    <row r="326" spans="1:9" x14ac:dyDescent="0.2">
      <c r="A326" s="12" t="s">
        <v>170</v>
      </c>
      <c r="B326" s="12"/>
      <c r="C326" s="13">
        <v>53323.88</v>
      </c>
      <c r="D326" s="13"/>
      <c r="E326" s="13">
        <v>596.58000000000004</v>
      </c>
      <c r="F326" s="13"/>
      <c r="G326" s="13">
        <f t="shared" si="18"/>
        <v>53920.46</v>
      </c>
      <c r="H326" s="12"/>
      <c r="I326" s="12"/>
    </row>
    <row r="327" spans="1:9" x14ac:dyDescent="0.2">
      <c r="A327" s="12" t="s">
        <v>102</v>
      </c>
      <c r="B327" s="12"/>
      <c r="C327" s="13">
        <v>105394.65</v>
      </c>
      <c r="D327" s="13"/>
      <c r="E327" s="13">
        <v>960</v>
      </c>
      <c r="F327" s="13"/>
      <c r="G327" s="13">
        <f t="shared" si="18"/>
        <v>106354.65</v>
      </c>
      <c r="H327" s="12"/>
      <c r="I327" s="12"/>
    </row>
    <row r="328" spans="1:9" x14ac:dyDescent="0.2">
      <c r="A328" s="12" t="s">
        <v>207</v>
      </c>
      <c r="B328" s="12"/>
      <c r="C328" s="13">
        <v>86059.78</v>
      </c>
      <c r="D328" s="13"/>
      <c r="E328" s="13">
        <v>1250</v>
      </c>
      <c r="F328" s="13"/>
      <c r="G328" s="13">
        <f t="shared" si="18"/>
        <v>87309.78</v>
      </c>
      <c r="H328" s="12"/>
      <c r="I328" s="12"/>
    </row>
    <row r="329" spans="1:9" x14ac:dyDescent="0.2">
      <c r="A329" s="12" t="s">
        <v>261</v>
      </c>
      <c r="B329" s="12"/>
      <c r="C329" s="13">
        <v>80285.81</v>
      </c>
      <c r="D329" s="13"/>
      <c r="E329" s="13">
        <v>5063.45</v>
      </c>
      <c r="F329" s="13"/>
      <c r="G329" s="13">
        <f t="shared" si="18"/>
        <v>85349.26</v>
      </c>
      <c r="H329" s="12"/>
      <c r="I329" s="12"/>
    </row>
    <row r="330" spans="1:9" x14ac:dyDescent="0.2">
      <c r="A330" s="12" t="s">
        <v>310</v>
      </c>
      <c r="B330" s="12"/>
      <c r="C330" s="13">
        <v>57459.65</v>
      </c>
      <c r="D330" s="13"/>
      <c r="E330" s="13">
        <v>6964.99</v>
      </c>
      <c r="F330" s="13"/>
      <c r="G330" s="13">
        <f t="shared" si="18"/>
        <v>64424.639999999999</v>
      </c>
      <c r="H330" s="12"/>
      <c r="I330" s="12"/>
    </row>
    <row r="331" spans="1:9" x14ac:dyDescent="0.2">
      <c r="A331" s="12" t="s">
        <v>103</v>
      </c>
      <c r="B331" s="12"/>
      <c r="C331" s="13">
        <v>89978.08</v>
      </c>
      <c r="D331" s="13"/>
      <c r="E331" s="13"/>
      <c r="F331" s="13"/>
      <c r="G331" s="13">
        <f t="shared" si="18"/>
        <v>89978.08</v>
      </c>
      <c r="H331" s="12"/>
      <c r="I331" s="12"/>
    </row>
    <row r="332" spans="1:9" x14ac:dyDescent="0.2">
      <c r="A332" s="12" t="s">
        <v>311</v>
      </c>
      <c r="B332" s="12"/>
      <c r="C332" s="13">
        <v>65249.440000000002</v>
      </c>
      <c r="D332" s="13"/>
      <c r="E332" s="13">
        <v>125</v>
      </c>
      <c r="F332" s="13"/>
      <c r="G332" s="13">
        <f t="shared" si="18"/>
        <v>65374.44</v>
      </c>
      <c r="H332" s="12"/>
      <c r="I332" s="12"/>
    </row>
    <row r="333" spans="1:9" x14ac:dyDescent="0.2">
      <c r="A333" s="12" t="s">
        <v>381</v>
      </c>
      <c r="B333" s="12"/>
      <c r="C333" s="13">
        <v>27976.5</v>
      </c>
      <c r="D333" s="13"/>
      <c r="E333" s="13">
        <v>225</v>
      </c>
      <c r="F333" s="13"/>
      <c r="G333" s="13">
        <f>C333+E333</f>
        <v>28201.5</v>
      </c>
      <c r="H333" s="12"/>
      <c r="I333" s="12"/>
    </row>
    <row r="334" spans="1:9" x14ac:dyDescent="0.2">
      <c r="A334" s="12" t="s">
        <v>104</v>
      </c>
      <c r="B334" s="12"/>
      <c r="C334" s="13">
        <v>67943.25</v>
      </c>
      <c r="D334" s="13"/>
      <c r="E334" s="13">
        <v>7909.39</v>
      </c>
      <c r="F334" s="13"/>
      <c r="G334" s="13">
        <f t="shared" si="18"/>
        <v>75852.639999999999</v>
      </c>
      <c r="H334" s="12"/>
      <c r="I334" s="12"/>
    </row>
    <row r="335" spans="1:9" x14ac:dyDescent="0.2">
      <c r="A335" s="12" t="s">
        <v>130</v>
      </c>
      <c r="B335" s="12"/>
      <c r="C335" s="13">
        <v>87040.85</v>
      </c>
      <c r="D335" s="13"/>
      <c r="E335" s="13">
        <v>1368.16</v>
      </c>
      <c r="F335" s="13"/>
      <c r="G335" s="13">
        <f t="shared" si="18"/>
        <v>88409.010000000009</v>
      </c>
      <c r="H335" s="12"/>
      <c r="I335" s="12"/>
    </row>
    <row r="336" spans="1:9" x14ac:dyDescent="0.2">
      <c r="A336" s="12" t="s">
        <v>382</v>
      </c>
      <c r="B336" s="12"/>
      <c r="C336" s="13">
        <v>14607.45</v>
      </c>
      <c r="D336" s="13"/>
      <c r="E336" s="13">
        <v>175</v>
      </c>
      <c r="F336" s="13"/>
      <c r="G336" s="13">
        <f t="shared" si="18"/>
        <v>14782.45</v>
      </c>
      <c r="H336" s="12"/>
      <c r="I336" s="12"/>
    </row>
    <row r="337" spans="1:9" x14ac:dyDescent="0.2">
      <c r="A337" s="12" t="s">
        <v>2</v>
      </c>
      <c r="B337" s="12"/>
      <c r="C337" s="13">
        <v>105120.21</v>
      </c>
      <c r="D337" s="13"/>
      <c r="E337" s="13">
        <v>4126.91</v>
      </c>
      <c r="F337" s="13"/>
      <c r="G337" s="13">
        <f>C337+E337</f>
        <v>109247.12000000001</v>
      </c>
      <c r="H337" s="12"/>
      <c r="I337" s="12"/>
    </row>
    <row r="338" spans="1:9" x14ac:dyDescent="0.2">
      <c r="A338" s="12" t="s">
        <v>20</v>
      </c>
      <c r="B338" s="12"/>
      <c r="C338" s="13">
        <v>111323.63</v>
      </c>
      <c r="D338" s="13"/>
      <c r="E338" s="13">
        <v>9258.6</v>
      </c>
      <c r="F338" s="13"/>
      <c r="G338" s="13">
        <f>C338+E338</f>
        <v>120582.23000000001</v>
      </c>
      <c r="H338" s="12"/>
      <c r="I338" s="12"/>
    </row>
    <row r="339" spans="1:9" x14ac:dyDescent="0.2">
      <c r="A339" s="12" t="s">
        <v>171</v>
      </c>
      <c r="B339" s="12"/>
      <c r="C339" s="13">
        <v>73292.42</v>
      </c>
      <c r="D339" s="13"/>
      <c r="E339" s="13">
        <v>3524.07</v>
      </c>
      <c r="F339" s="13"/>
      <c r="G339" s="13">
        <f t="shared" si="18"/>
        <v>76816.490000000005</v>
      </c>
      <c r="H339" s="12"/>
      <c r="I339" s="12"/>
    </row>
    <row r="340" spans="1:9" x14ac:dyDescent="0.2">
      <c r="A340" s="12" t="s">
        <v>315</v>
      </c>
      <c r="B340" s="12"/>
      <c r="C340" s="13">
        <v>56188.92</v>
      </c>
      <c r="D340" s="13"/>
      <c r="E340" s="13">
        <v>6772.99</v>
      </c>
      <c r="F340" s="13"/>
      <c r="G340" s="13">
        <f t="shared" si="18"/>
        <v>62961.909999999996</v>
      </c>
      <c r="H340" s="12"/>
      <c r="I340" s="12"/>
    </row>
    <row r="341" spans="1:9" x14ac:dyDescent="0.2">
      <c r="A341" s="12" t="s">
        <v>387</v>
      </c>
      <c r="B341" s="12"/>
      <c r="C341" s="13">
        <v>83151</v>
      </c>
      <c r="D341" s="13"/>
      <c r="E341" s="13">
        <v>5751</v>
      </c>
      <c r="F341" s="13"/>
      <c r="G341" s="13">
        <f t="shared" si="18"/>
        <v>88902</v>
      </c>
      <c r="H341" s="12"/>
      <c r="I341" s="12"/>
    </row>
    <row r="342" spans="1:9" x14ac:dyDescent="0.2">
      <c r="A342" s="12" t="s">
        <v>105</v>
      </c>
      <c r="B342" s="12"/>
      <c r="C342" s="13">
        <v>91478.43</v>
      </c>
      <c r="D342" s="13"/>
      <c r="E342" s="13">
        <v>1956.25</v>
      </c>
      <c r="F342" s="13"/>
      <c r="G342" s="13">
        <f t="shared" si="18"/>
        <v>93434.68</v>
      </c>
      <c r="H342" s="12"/>
      <c r="I342" s="12"/>
    </row>
    <row r="343" spans="1:9" x14ac:dyDescent="0.2">
      <c r="A343" s="12" t="s">
        <v>172</v>
      </c>
      <c r="B343" s="12"/>
      <c r="C343" s="13">
        <v>73292.42</v>
      </c>
      <c r="D343" s="13"/>
      <c r="E343" s="13">
        <v>3861.33</v>
      </c>
      <c r="F343" s="13"/>
      <c r="G343" s="13">
        <f t="shared" si="18"/>
        <v>77153.75</v>
      </c>
      <c r="H343" s="12"/>
      <c r="I343" s="12"/>
    </row>
    <row r="344" spans="1:9" x14ac:dyDescent="0.2">
      <c r="A344" s="12" t="s">
        <v>106</v>
      </c>
      <c r="B344" s="12"/>
      <c r="C344" s="13">
        <v>117161.71</v>
      </c>
      <c r="D344" s="13"/>
      <c r="E344" s="13">
        <v>1950</v>
      </c>
      <c r="F344" s="13"/>
      <c r="G344" s="13">
        <f t="shared" si="18"/>
        <v>119111.71</v>
      </c>
      <c r="H344" s="12"/>
      <c r="I344" s="12"/>
    </row>
    <row r="345" spans="1:9" x14ac:dyDescent="0.2">
      <c r="A345" s="12" t="s">
        <v>107</v>
      </c>
      <c r="B345" s="12"/>
      <c r="C345" s="13">
        <v>121489.57</v>
      </c>
      <c r="D345" s="13"/>
      <c r="E345" s="13">
        <v>2525</v>
      </c>
      <c r="F345" s="13"/>
      <c r="G345" s="13">
        <f t="shared" si="18"/>
        <v>124014.57</v>
      </c>
      <c r="H345" s="12"/>
      <c r="I345" s="12"/>
    </row>
    <row r="346" spans="1:9" x14ac:dyDescent="0.2">
      <c r="A346" s="12" t="s">
        <v>131</v>
      </c>
      <c r="B346" s="12"/>
      <c r="C346" s="13">
        <v>107937.28</v>
      </c>
      <c r="D346" s="13"/>
      <c r="E346" s="13">
        <v>4180.07</v>
      </c>
      <c r="F346" s="13"/>
      <c r="G346" s="13">
        <f t="shared" si="18"/>
        <v>112117.35</v>
      </c>
      <c r="H346" s="12"/>
      <c r="I346" s="12"/>
    </row>
    <row r="347" spans="1:9" x14ac:dyDescent="0.2">
      <c r="A347" s="12" t="s">
        <v>108</v>
      </c>
      <c r="B347" s="12"/>
      <c r="C347" s="13">
        <v>107937.28</v>
      </c>
      <c r="D347" s="13"/>
      <c r="E347" s="13">
        <v>500</v>
      </c>
      <c r="F347" s="13"/>
      <c r="G347" s="13">
        <f t="shared" si="18"/>
        <v>108437.28</v>
      </c>
      <c r="H347" s="12"/>
      <c r="I347" s="12"/>
    </row>
    <row r="348" spans="1:9" x14ac:dyDescent="0.2">
      <c r="A348" s="12" t="s">
        <v>21</v>
      </c>
      <c r="B348" s="12"/>
      <c r="C348" s="13">
        <v>94331.199999999997</v>
      </c>
      <c r="D348" s="13"/>
      <c r="E348" s="13">
        <v>12568.34</v>
      </c>
      <c r="F348" s="13"/>
      <c r="G348" s="13">
        <f>C348+E348</f>
        <v>106899.54</v>
      </c>
      <c r="H348" s="12"/>
      <c r="I348" s="12"/>
    </row>
    <row r="349" spans="1:9" x14ac:dyDescent="0.2">
      <c r="A349" s="12" t="s">
        <v>163</v>
      </c>
      <c r="B349" s="12"/>
      <c r="C349" s="13">
        <v>97843.22</v>
      </c>
      <c r="D349" s="13"/>
      <c r="E349" s="13">
        <v>2207.71</v>
      </c>
      <c r="F349" s="13"/>
      <c r="G349" s="13">
        <f t="shared" si="18"/>
        <v>100050.93000000001</v>
      </c>
      <c r="H349" s="12"/>
      <c r="I349" s="12"/>
    </row>
    <row r="350" spans="1:9" x14ac:dyDescent="0.2">
      <c r="A350" s="12" t="s">
        <v>164</v>
      </c>
      <c r="B350" s="12"/>
      <c r="C350" s="13">
        <v>77259.5</v>
      </c>
      <c r="D350" s="13"/>
      <c r="E350" s="13">
        <v>3593</v>
      </c>
      <c r="F350" s="13"/>
      <c r="G350" s="13">
        <f t="shared" si="18"/>
        <v>80852.5</v>
      </c>
      <c r="H350" s="12"/>
      <c r="I350" s="12"/>
    </row>
    <row r="351" spans="1:9" x14ac:dyDescent="0.2">
      <c r="A351" s="12"/>
      <c r="B351" s="12"/>
      <c r="C351" s="13"/>
      <c r="D351" s="13"/>
      <c r="E351" s="13"/>
      <c r="F351" s="13"/>
      <c r="G351" s="13"/>
      <c r="H351" s="12"/>
      <c r="I351" s="12"/>
    </row>
    <row r="352" spans="1:9" s="14" customFormat="1" ht="18" x14ac:dyDescent="0.2">
      <c r="A352" s="10" t="s">
        <v>187</v>
      </c>
      <c r="B352" s="11"/>
      <c r="C352" s="13"/>
      <c r="D352" s="13"/>
      <c r="E352" s="13"/>
      <c r="F352" s="13"/>
      <c r="G352" s="13"/>
      <c r="H352" s="8"/>
      <c r="I352" s="8"/>
    </row>
    <row r="353" spans="1:9" x14ac:dyDescent="0.2">
      <c r="A353" s="12" t="s">
        <v>9</v>
      </c>
      <c r="B353" s="12"/>
      <c r="C353" s="13">
        <v>18715.52</v>
      </c>
      <c r="D353" s="13"/>
      <c r="E353" s="13">
        <v>1057.5</v>
      </c>
      <c r="F353" s="13"/>
      <c r="G353" s="13">
        <f t="shared" ref="G353:G364" si="19">C353+E353</f>
        <v>19773.02</v>
      </c>
      <c r="H353" s="12"/>
      <c r="I353" s="12"/>
    </row>
    <row r="354" spans="1:9" x14ac:dyDescent="0.2">
      <c r="A354" s="12" t="s">
        <v>275</v>
      </c>
      <c r="B354" s="12"/>
      <c r="C354" s="13">
        <v>8053.1</v>
      </c>
      <c r="D354" s="13"/>
      <c r="E354" s="13"/>
      <c r="F354" s="13"/>
      <c r="G354" s="13">
        <f t="shared" si="19"/>
        <v>8053.1</v>
      </c>
      <c r="H354" s="12"/>
      <c r="I354" s="12"/>
    </row>
    <row r="355" spans="1:9" x14ac:dyDescent="0.2">
      <c r="A355" s="12" t="s">
        <v>155</v>
      </c>
      <c r="B355" s="12"/>
      <c r="C355" s="13">
        <v>29196.18</v>
      </c>
      <c r="D355" s="13"/>
      <c r="E355" s="13">
        <v>850</v>
      </c>
      <c r="F355" s="13"/>
      <c r="G355" s="13">
        <f t="shared" si="19"/>
        <v>30046.18</v>
      </c>
      <c r="H355" s="12"/>
      <c r="I355" s="12"/>
    </row>
    <row r="356" spans="1:9" x14ac:dyDescent="0.2">
      <c r="A356" s="12" t="s">
        <v>358</v>
      </c>
      <c r="B356" s="12"/>
      <c r="C356" s="13">
        <v>772.76</v>
      </c>
      <c r="D356" s="13"/>
      <c r="E356" s="13"/>
      <c r="F356" s="13"/>
      <c r="G356" s="13">
        <f t="shared" si="19"/>
        <v>772.76</v>
      </c>
      <c r="H356" s="12"/>
      <c r="I356" s="12"/>
    </row>
    <row r="357" spans="1:9" x14ac:dyDescent="0.2">
      <c r="A357" s="12" t="s">
        <v>286</v>
      </c>
      <c r="B357" s="12"/>
      <c r="C357" s="13">
        <v>8188.83</v>
      </c>
      <c r="D357" s="13"/>
      <c r="E357" s="13"/>
      <c r="F357" s="13"/>
      <c r="G357" s="13">
        <f t="shared" si="19"/>
        <v>8188.83</v>
      </c>
      <c r="H357" s="12"/>
      <c r="I357" s="12"/>
    </row>
    <row r="358" spans="1:9" x14ac:dyDescent="0.2">
      <c r="A358" s="12" t="s">
        <v>177</v>
      </c>
      <c r="B358" s="12"/>
      <c r="C358" s="13">
        <v>21516.17</v>
      </c>
      <c r="D358" s="13"/>
      <c r="E358" s="13">
        <v>760</v>
      </c>
      <c r="F358" s="13"/>
      <c r="G358" s="13">
        <f t="shared" si="19"/>
        <v>22276.17</v>
      </c>
      <c r="H358" s="12"/>
      <c r="I358" s="12"/>
    </row>
    <row r="359" spans="1:9" x14ac:dyDescent="0.2">
      <c r="A359" s="12" t="s">
        <v>10</v>
      </c>
      <c r="B359" s="12"/>
      <c r="C359" s="13">
        <v>40642.559999999998</v>
      </c>
      <c r="D359" s="13"/>
      <c r="E359" s="13">
        <v>2656.55</v>
      </c>
      <c r="F359" s="13"/>
      <c r="G359" s="13">
        <f t="shared" si="19"/>
        <v>43299.11</v>
      </c>
      <c r="H359" s="12"/>
      <c r="I359" s="12"/>
    </row>
    <row r="360" spans="1:9" x14ac:dyDescent="0.2">
      <c r="A360" s="12" t="s">
        <v>138</v>
      </c>
      <c r="B360" s="12"/>
      <c r="C360" s="13">
        <v>21646.5</v>
      </c>
      <c r="D360" s="13"/>
      <c r="E360" s="13">
        <v>860</v>
      </c>
      <c r="F360" s="13"/>
      <c r="G360" s="13">
        <f t="shared" si="19"/>
        <v>22506.5</v>
      </c>
      <c r="H360" s="12"/>
      <c r="I360" s="12"/>
    </row>
    <row r="361" spans="1:9" x14ac:dyDescent="0.2">
      <c r="A361" s="12" t="s">
        <v>368</v>
      </c>
      <c r="B361" s="12"/>
      <c r="C361" s="13">
        <v>6820.01</v>
      </c>
      <c r="D361" s="13"/>
      <c r="E361" s="13">
        <v>250</v>
      </c>
      <c r="F361" s="13"/>
      <c r="G361" s="13">
        <f t="shared" si="19"/>
        <v>7070.01</v>
      </c>
      <c r="H361" s="12"/>
      <c r="I361" s="12"/>
    </row>
    <row r="362" spans="1:9" x14ac:dyDescent="0.2">
      <c r="A362" s="12" t="s">
        <v>11</v>
      </c>
      <c r="B362" s="12"/>
      <c r="C362" s="13">
        <v>31244.18</v>
      </c>
      <c r="D362" s="13"/>
      <c r="E362" s="13">
        <v>1115.0999999999999</v>
      </c>
      <c r="F362" s="13"/>
      <c r="G362" s="13">
        <f t="shared" si="19"/>
        <v>32359.279999999999</v>
      </c>
      <c r="H362" s="12"/>
      <c r="I362" s="12"/>
    </row>
    <row r="363" spans="1:9" x14ac:dyDescent="0.2">
      <c r="A363" s="12" t="s">
        <v>221</v>
      </c>
      <c r="B363" s="12"/>
      <c r="C363" s="13">
        <v>17594.11</v>
      </c>
      <c r="D363" s="13"/>
      <c r="E363" s="13">
        <v>270</v>
      </c>
      <c r="F363" s="13"/>
      <c r="G363" s="13">
        <f t="shared" si="19"/>
        <v>17864.11</v>
      </c>
      <c r="H363" s="12"/>
      <c r="I363" s="12"/>
    </row>
    <row r="364" spans="1:9" x14ac:dyDescent="0.2">
      <c r="A364" s="12" t="s">
        <v>141</v>
      </c>
      <c r="B364" s="12"/>
      <c r="C364" s="13">
        <v>21645.08</v>
      </c>
      <c r="D364" s="13"/>
      <c r="E364" s="13">
        <v>1030</v>
      </c>
      <c r="F364" s="13"/>
      <c r="G364" s="13">
        <f t="shared" si="19"/>
        <v>22675.08</v>
      </c>
      <c r="H364" s="12"/>
      <c r="I364" s="12"/>
    </row>
    <row r="365" spans="1:9" x14ac:dyDescent="0.2">
      <c r="A365" s="12"/>
      <c r="B365" s="12"/>
      <c r="C365" s="13"/>
      <c r="D365" s="13"/>
      <c r="E365" s="13"/>
      <c r="F365" s="13"/>
      <c r="G365" s="13"/>
      <c r="H365" s="12"/>
      <c r="I365" s="12"/>
    </row>
    <row r="366" spans="1:9" s="14" customFormat="1" ht="18" x14ac:dyDescent="0.2">
      <c r="A366" s="10" t="s">
        <v>189</v>
      </c>
      <c r="B366" s="11"/>
      <c r="C366" s="13"/>
      <c r="D366" s="13"/>
      <c r="E366" s="13"/>
      <c r="F366" s="13"/>
      <c r="G366" s="13"/>
      <c r="H366" s="8"/>
      <c r="I366" s="8"/>
    </row>
    <row r="367" spans="1:9" x14ac:dyDescent="0.2">
      <c r="A367" s="12" t="s">
        <v>210</v>
      </c>
      <c r="B367" s="12"/>
      <c r="C367" s="13">
        <v>88931.72</v>
      </c>
      <c r="D367" s="13"/>
      <c r="E367" s="13">
        <v>1148</v>
      </c>
      <c r="F367" s="13"/>
      <c r="G367" s="13">
        <f>C367+E367</f>
        <v>90079.72</v>
      </c>
      <c r="H367" s="12"/>
      <c r="I367" s="12"/>
    </row>
    <row r="368" spans="1:9" x14ac:dyDescent="0.2">
      <c r="A368" s="12" t="s">
        <v>345</v>
      </c>
      <c r="B368" s="12"/>
      <c r="C368" s="13">
        <v>25906.5</v>
      </c>
      <c r="D368" s="13"/>
      <c r="E368" s="13"/>
      <c r="F368" s="13"/>
      <c r="G368" s="13">
        <f>C368+E368</f>
        <v>25906.5</v>
      </c>
      <c r="H368" s="12"/>
      <c r="I368" s="12"/>
    </row>
    <row r="369" spans="1:9" x14ac:dyDescent="0.2">
      <c r="A369" s="12" t="s">
        <v>37</v>
      </c>
      <c r="B369" s="12"/>
      <c r="C369" s="13">
        <v>113238.63</v>
      </c>
      <c r="D369" s="13"/>
      <c r="E369" s="13">
        <v>991.75</v>
      </c>
      <c r="F369" s="13"/>
      <c r="G369" s="13">
        <f>C369+E369</f>
        <v>114230.38</v>
      </c>
      <c r="H369" s="12"/>
      <c r="I369" s="12"/>
    </row>
    <row r="370" spans="1:9" x14ac:dyDescent="0.2">
      <c r="A370" s="12" t="s">
        <v>394</v>
      </c>
      <c r="B370" s="12"/>
      <c r="C370" s="13">
        <v>26057.34</v>
      </c>
      <c r="D370" s="13"/>
      <c r="E370" s="13">
        <v>800</v>
      </c>
      <c r="F370" s="13"/>
      <c r="G370" s="13">
        <f t="shared" ref="G370:G372" si="20">C370+E370</f>
        <v>26857.34</v>
      </c>
      <c r="H370" s="12"/>
      <c r="I370" s="12"/>
    </row>
    <row r="371" spans="1:9" x14ac:dyDescent="0.2">
      <c r="A371" s="12" t="s">
        <v>182</v>
      </c>
      <c r="B371" s="12"/>
      <c r="C371" s="13">
        <v>98107.28</v>
      </c>
      <c r="D371" s="13"/>
      <c r="E371" s="13">
        <v>1148</v>
      </c>
      <c r="F371" s="13"/>
      <c r="G371" s="13">
        <f t="shared" si="20"/>
        <v>99255.28</v>
      </c>
      <c r="H371" s="12"/>
      <c r="I371" s="12"/>
    </row>
    <row r="372" spans="1:9" x14ac:dyDescent="0.2">
      <c r="A372" s="12" t="s">
        <v>314</v>
      </c>
      <c r="B372" s="12"/>
      <c r="C372" s="13">
        <v>60636.35</v>
      </c>
      <c r="D372" s="13"/>
      <c r="E372" s="13">
        <v>5656.16</v>
      </c>
      <c r="F372" s="13"/>
      <c r="G372" s="13">
        <f t="shared" si="20"/>
        <v>66292.509999999995</v>
      </c>
      <c r="H372" s="12"/>
      <c r="I372" s="12"/>
    </row>
    <row r="373" spans="1:9" s="14" customFormat="1" x14ac:dyDescent="0.2">
      <c r="A373" s="12"/>
      <c r="B373" s="12"/>
      <c r="C373" s="13"/>
      <c r="D373" s="13"/>
      <c r="E373" s="13"/>
      <c r="F373" s="13"/>
      <c r="G373" s="13"/>
      <c r="H373" s="8"/>
      <c r="I373" s="8"/>
    </row>
    <row r="374" spans="1:9" s="16" customFormat="1" ht="18" x14ac:dyDescent="0.2">
      <c r="A374" s="10" t="s">
        <v>115</v>
      </c>
      <c r="B374" s="11"/>
      <c r="C374" s="13"/>
      <c r="D374" s="13"/>
      <c r="E374" s="13"/>
      <c r="F374" s="13"/>
      <c r="G374" s="13"/>
      <c r="H374" s="15"/>
      <c r="I374" s="15"/>
    </row>
    <row r="375" spans="1:9" s="16" customFormat="1" x14ac:dyDescent="0.2">
      <c r="A375" s="12" t="s">
        <v>133</v>
      </c>
      <c r="B375" s="12"/>
      <c r="C375" s="13">
        <v>63674.83</v>
      </c>
      <c r="D375" s="13"/>
      <c r="E375" s="13">
        <v>225</v>
      </c>
      <c r="F375" s="13"/>
      <c r="G375" s="13">
        <f t="shared" ref="G375:G377" si="21">C375+E375</f>
        <v>63899.83</v>
      </c>
      <c r="H375" s="15"/>
      <c r="I375" s="15"/>
    </row>
    <row r="376" spans="1:9" x14ac:dyDescent="0.2">
      <c r="A376" s="12" t="s">
        <v>211</v>
      </c>
      <c r="B376" s="12"/>
      <c r="C376" s="13">
        <v>38910.51</v>
      </c>
      <c r="D376" s="13"/>
      <c r="E376" s="13"/>
      <c r="F376" s="13"/>
      <c r="G376" s="13">
        <f t="shared" si="21"/>
        <v>38910.51</v>
      </c>
      <c r="H376" s="12"/>
      <c r="I376" s="12"/>
    </row>
    <row r="377" spans="1:9" x14ac:dyDescent="0.2">
      <c r="A377" s="12" t="s">
        <v>353</v>
      </c>
      <c r="B377" s="12"/>
      <c r="C377" s="13">
        <v>75693.919999999998</v>
      </c>
      <c r="D377" s="13"/>
      <c r="E377" s="13"/>
      <c r="F377" s="13"/>
      <c r="G377" s="13">
        <f t="shared" si="21"/>
        <v>75693.919999999998</v>
      </c>
      <c r="H377" s="12"/>
      <c r="I377" s="12"/>
    </row>
    <row r="378" spans="1:9" x14ac:dyDescent="0.2">
      <c r="A378" s="12" t="s">
        <v>137</v>
      </c>
      <c r="B378" s="12"/>
      <c r="C378" s="13">
        <v>90070.94</v>
      </c>
      <c r="D378" s="13"/>
      <c r="E378" s="13">
        <v>4000</v>
      </c>
      <c r="F378" s="13"/>
      <c r="G378" s="13">
        <f>C378+E378</f>
        <v>94070.94</v>
      </c>
      <c r="H378" s="12"/>
      <c r="I378" s="12"/>
    </row>
    <row r="379" spans="1:9" s="14" customFormat="1" x14ac:dyDescent="0.2">
      <c r="A379" s="12" t="s">
        <v>6</v>
      </c>
      <c r="B379" s="12"/>
      <c r="C379" s="13"/>
      <c r="D379" s="13"/>
      <c r="E379" s="13"/>
      <c r="F379" s="13"/>
      <c r="G379" s="13"/>
      <c r="H379" s="8"/>
      <c r="I379" s="8"/>
    </row>
    <row r="380" spans="1:9" s="16" customFormat="1" ht="18" x14ac:dyDescent="0.2">
      <c r="A380" s="10" t="s">
        <v>41</v>
      </c>
      <c r="B380" s="11"/>
      <c r="C380" s="13"/>
      <c r="D380" s="13"/>
      <c r="E380" s="13"/>
      <c r="F380" s="13"/>
      <c r="G380" s="13"/>
      <c r="H380" s="15"/>
      <c r="I380" s="15"/>
    </row>
    <row r="381" spans="1:9" s="16" customFormat="1" x14ac:dyDescent="0.2">
      <c r="A381" s="12" t="s">
        <v>262</v>
      </c>
      <c r="B381" s="9"/>
      <c r="C381" s="13">
        <v>52250</v>
      </c>
      <c r="D381" s="13"/>
      <c r="E381" s="13"/>
      <c r="F381" s="13"/>
      <c r="G381" s="13">
        <f>C381+E381</f>
        <v>52250</v>
      </c>
      <c r="H381" s="15"/>
      <c r="I381" s="15"/>
    </row>
    <row r="382" spans="1:9" s="16" customFormat="1" x14ac:dyDescent="0.2">
      <c r="A382" s="12" t="s">
        <v>323</v>
      </c>
      <c r="B382" s="9"/>
      <c r="C382" s="13">
        <v>57.14</v>
      </c>
      <c r="D382" s="13"/>
      <c r="E382" s="13"/>
      <c r="F382" s="13"/>
      <c r="G382" s="13">
        <f>C382+E382</f>
        <v>57.14</v>
      </c>
      <c r="H382" s="15"/>
      <c r="I382" s="15"/>
    </row>
    <row r="383" spans="1:9" s="16" customFormat="1" x14ac:dyDescent="0.2">
      <c r="A383" s="12" t="s">
        <v>241</v>
      </c>
      <c r="B383" s="12"/>
      <c r="C383" s="13">
        <v>18210</v>
      </c>
      <c r="D383" s="13"/>
      <c r="E383" s="13"/>
      <c r="F383" s="13"/>
      <c r="G383" s="13">
        <f t="shared" ref="G383:G409" si="22">C383+E383</f>
        <v>18210</v>
      </c>
      <c r="H383" s="15"/>
      <c r="I383" s="15"/>
    </row>
    <row r="384" spans="1:9" s="16" customFormat="1" x14ac:dyDescent="0.2">
      <c r="A384" s="12" t="s">
        <v>329</v>
      </c>
      <c r="B384" s="12"/>
      <c r="C384" s="13">
        <v>4900</v>
      </c>
      <c r="D384" s="13"/>
      <c r="E384" s="13"/>
      <c r="F384" s="13"/>
      <c r="G384" s="13">
        <f t="shared" ref="G384:G393" si="23">C384+E384</f>
        <v>4900</v>
      </c>
      <c r="H384" s="15"/>
      <c r="I384" s="15"/>
    </row>
    <row r="385" spans="1:9" s="16" customFormat="1" x14ac:dyDescent="0.2">
      <c r="A385" s="12" t="s">
        <v>269</v>
      </c>
      <c r="B385" s="12"/>
      <c r="C385" s="13">
        <v>1265</v>
      </c>
      <c r="D385" s="13"/>
      <c r="E385" s="13"/>
      <c r="F385" s="13"/>
      <c r="G385" s="13">
        <f t="shared" si="23"/>
        <v>1265</v>
      </c>
      <c r="H385" s="15"/>
      <c r="I385" s="15"/>
    </row>
    <row r="386" spans="1:9" s="16" customFormat="1" x14ac:dyDescent="0.2">
      <c r="A386" s="12" t="s">
        <v>331</v>
      </c>
      <c r="B386" s="12"/>
      <c r="C386" s="13">
        <v>15580</v>
      </c>
      <c r="D386" s="13"/>
      <c r="E386" s="13"/>
      <c r="F386" s="13"/>
      <c r="G386" s="13">
        <f t="shared" si="23"/>
        <v>15580</v>
      </c>
      <c r="H386" s="15"/>
      <c r="I386" s="15"/>
    </row>
    <row r="387" spans="1:9" s="16" customFormat="1" x14ac:dyDescent="0.2">
      <c r="A387" s="12" t="s">
        <v>333</v>
      </c>
      <c r="B387" s="12"/>
      <c r="C387" s="13">
        <v>4835</v>
      </c>
      <c r="D387" s="13"/>
      <c r="E387" s="13"/>
      <c r="F387" s="13"/>
      <c r="G387" s="13">
        <f t="shared" si="23"/>
        <v>4835</v>
      </c>
      <c r="H387" s="15"/>
      <c r="I387" s="15"/>
    </row>
    <row r="388" spans="1:9" s="16" customFormat="1" x14ac:dyDescent="0.2">
      <c r="A388" s="12" t="s">
        <v>243</v>
      </c>
      <c r="B388" s="12"/>
      <c r="C388" s="13">
        <v>11200</v>
      </c>
      <c r="D388" s="13"/>
      <c r="E388" s="13"/>
      <c r="F388" s="13"/>
      <c r="G388" s="13">
        <f t="shared" si="23"/>
        <v>11200</v>
      </c>
      <c r="H388" s="15"/>
      <c r="I388" s="15"/>
    </row>
    <row r="389" spans="1:9" s="16" customFormat="1" x14ac:dyDescent="0.2">
      <c r="A389" s="12" t="s">
        <v>279</v>
      </c>
      <c r="B389" s="12"/>
      <c r="C389" s="13">
        <v>15960</v>
      </c>
      <c r="D389" s="13"/>
      <c r="E389" s="13"/>
      <c r="F389" s="13"/>
      <c r="G389" s="13">
        <f t="shared" si="23"/>
        <v>15960</v>
      </c>
      <c r="H389" s="15"/>
      <c r="I389" s="15"/>
    </row>
    <row r="390" spans="1:9" x14ac:dyDescent="0.2">
      <c r="A390" s="12" t="s">
        <v>352</v>
      </c>
      <c r="B390" s="12"/>
      <c r="C390" s="13">
        <v>6700</v>
      </c>
      <c r="D390" s="13"/>
      <c r="E390" s="13"/>
      <c r="F390" s="13"/>
      <c r="G390" s="13">
        <f t="shared" si="23"/>
        <v>6700</v>
      </c>
      <c r="H390" s="12"/>
      <c r="I390" s="12"/>
    </row>
    <row r="391" spans="1:9" x14ac:dyDescent="0.2">
      <c r="A391" s="12" t="s">
        <v>354</v>
      </c>
      <c r="B391" s="12"/>
      <c r="C391" s="13">
        <v>115</v>
      </c>
      <c r="D391" s="13"/>
      <c r="E391" s="13"/>
      <c r="F391" s="13"/>
      <c r="G391" s="13">
        <f t="shared" si="23"/>
        <v>115</v>
      </c>
      <c r="H391" s="12"/>
      <c r="I391" s="12"/>
    </row>
    <row r="392" spans="1:9" x14ac:dyDescent="0.2">
      <c r="A392" s="12" t="s">
        <v>290</v>
      </c>
      <c r="B392" s="12"/>
      <c r="C392" s="13">
        <v>2215</v>
      </c>
      <c r="D392" s="13"/>
      <c r="E392" s="13"/>
      <c r="F392" s="13"/>
      <c r="G392" s="13">
        <f t="shared" si="23"/>
        <v>2215</v>
      </c>
      <c r="H392" s="12"/>
      <c r="I392" s="12"/>
    </row>
    <row r="393" spans="1:9" x14ac:dyDescent="0.2">
      <c r="A393" s="12" t="s">
        <v>361</v>
      </c>
      <c r="B393" s="12"/>
      <c r="C393" s="13">
        <v>250</v>
      </c>
      <c r="D393" s="13"/>
      <c r="E393" s="13"/>
      <c r="F393" s="13"/>
      <c r="G393" s="13">
        <f t="shared" si="23"/>
        <v>250</v>
      </c>
      <c r="H393" s="12"/>
      <c r="I393" s="12"/>
    </row>
    <row r="394" spans="1:9" x14ac:dyDescent="0.2">
      <c r="A394" s="12" t="s">
        <v>3</v>
      </c>
      <c r="B394" s="12"/>
      <c r="C394" s="13">
        <v>15040</v>
      </c>
      <c r="D394" s="13"/>
      <c r="E394" s="13"/>
      <c r="F394" s="13"/>
      <c r="G394" s="13">
        <f t="shared" si="22"/>
        <v>15040</v>
      </c>
      <c r="H394" s="12"/>
      <c r="I394" s="12"/>
    </row>
    <row r="395" spans="1:9" x14ac:dyDescent="0.2">
      <c r="A395" s="12" t="s">
        <v>247</v>
      </c>
      <c r="B395" s="12"/>
      <c r="C395" s="13">
        <v>24195</v>
      </c>
      <c r="D395" s="13"/>
      <c r="E395" s="13"/>
      <c r="F395" s="13"/>
      <c r="G395" s="13">
        <f t="shared" si="22"/>
        <v>24195</v>
      </c>
      <c r="H395" s="12"/>
      <c r="I395" s="12"/>
    </row>
    <row r="396" spans="1:9" x14ac:dyDescent="0.2">
      <c r="A396" s="12" t="s">
        <v>365</v>
      </c>
      <c r="B396" s="12"/>
      <c r="C396" s="13">
        <v>1727.09</v>
      </c>
      <c r="D396" s="13"/>
      <c r="E396" s="13"/>
      <c r="F396" s="13"/>
      <c r="G396" s="13">
        <f t="shared" si="22"/>
        <v>1727.09</v>
      </c>
      <c r="H396" s="12"/>
      <c r="I396" s="12"/>
    </row>
    <row r="397" spans="1:9" x14ac:dyDescent="0.2">
      <c r="A397" s="12" t="s">
        <v>250</v>
      </c>
      <c r="B397" s="12"/>
      <c r="C397" s="13">
        <v>930</v>
      </c>
      <c r="D397" s="13"/>
      <c r="E397" s="13"/>
      <c r="F397" s="13"/>
      <c r="G397" s="13">
        <f t="shared" si="22"/>
        <v>930</v>
      </c>
      <c r="H397" s="12"/>
      <c r="I397" s="12"/>
    </row>
    <row r="398" spans="1:9" x14ac:dyDescent="0.2">
      <c r="A398" s="12" t="s">
        <v>180</v>
      </c>
      <c r="B398" s="12"/>
      <c r="C398" s="13">
        <v>200</v>
      </c>
      <c r="D398" s="13"/>
      <c r="E398" s="13"/>
      <c r="F398" s="13"/>
      <c r="G398" s="13">
        <f t="shared" si="22"/>
        <v>200</v>
      </c>
      <c r="H398" s="12"/>
      <c r="I398" s="12"/>
    </row>
    <row r="399" spans="1:9" x14ac:dyDescent="0.2">
      <c r="A399" s="12" t="s">
        <v>367</v>
      </c>
      <c r="B399" s="12"/>
      <c r="C399" s="13">
        <v>125</v>
      </c>
      <c r="D399" s="13"/>
      <c r="E399" s="13"/>
      <c r="F399" s="13"/>
      <c r="G399" s="13">
        <f t="shared" si="22"/>
        <v>125</v>
      </c>
      <c r="H399" s="12"/>
      <c r="I399" s="12"/>
    </row>
    <row r="400" spans="1:9" x14ac:dyDescent="0.2">
      <c r="A400" s="12" t="s">
        <v>369</v>
      </c>
      <c r="B400" s="12"/>
      <c r="C400" s="13">
        <v>4008</v>
      </c>
      <c r="D400" s="13"/>
      <c r="E400" s="13"/>
      <c r="F400" s="13"/>
      <c r="G400" s="13">
        <f t="shared" si="22"/>
        <v>4008</v>
      </c>
      <c r="H400" s="12"/>
      <c r="I400" s="12"/>
    </row>
    <row r="401" spans="1:9" x14ac:dyDescent="0.2">
      <c r="A401" s="12" t="s">
        <v>371</v>
      </c>
      <c r="B401" s="12"/>
      <c r="C401" s="13">
        <v>114.28</v>
      </c>
      <c r="D401" s="13"/>
      <c r="E401" s="13"/>
      <c r="F401" s="13"/>
      <c r="G401" s="13">
        <f t="shared" si="22"/>
        <v>114.28</v>
      </c>
      <c r="H401" s="12"/>
      <c r="I401" s="12"/>
    </row>
    <row r="402" spans="1:9" x14ac:dyDescent="0.2">
      <c r="A402" s="12" t="s">
        <v>148</v>
      </c>
      <c r="B402" s="12"/>
      <c r="C402" s="13">
        <v>900</v>
      </c>
      <c r="D402" s="13"/>
      <c r="E402" s="13"/>
      <c r="F402" s="13"/>
      <c r="G402" s="13">
        <f>C402+E402</f>
        <v>900</v>
      </c>
      <c r="H402" s="12"/>
      <c r="I402" s="12"/>
    </row>
    <row r="403" spans="1:9" x14ac:dyDescent="0.2">
      <c r="A403" s="12" t="s">
        <v>303</v>
      </c>
      <c r="B403" s="12"/>
      <c r="C403" s="13">
        <v>575</v>
      </c>
      <c r="D403" s="13"/>
      <c r="E403" s="13"/>
      <c r="F403" s="13"/>
      <c r="G403" s="13">
        <f t="shared" si="22"/>
        <v>575</v>
      </c>
      <c r="H403" s="12"/>
      <c r="I403" s="12"/>
    </row>
    <row r="404" spans="1:9" x14ac:dyDescent="0.2">
      <c r="A404" s="12" t="s">
        <v>379</v>
      </c>
      <c r="B404" s="12"/>
      <c r="C404" s="13">
        <v>6730</v>
      </c>
      <c r="D404" s="13"/>
      <c r="E404" s="13"/>
      <c r="F404" s="13"/>
      <c r="G404" s="13">
        <f t="shared" si="22"/>
        <v>6730</v>
      </c>
      <c r="H404" s="12"/>
      <c r="I404" s="12"/>
    </row>
    <row r="405" spans="1:9" x14ac:dyDescent="0.2">
      <c r="A405" s="12" t="s">
        <v>307</v>
      </c>
      <c r="B405" s="12"/>
      <c r="C405" s="13">
        <v>1535</v>
      </c>
      <c r="D405" s="13"/>
      <c r="E405" s="13"/>
      <c r="F405" s="13"/>
      <c r="G405" s="13">
        <f t="shared" si="22"/>
        <v>1535</v>
      </c>
      <c r="H405" s="12"/>
      <c r="I405" s="12"/>
    </row>
    <row r="406" spans="1:9" x14ac:dyDescent="0.2">
      <c r="A406" s="12" t="s">
        <v>312</v>
      </c>
      <c r="B406" s="12"/>
      <c r="C406" s="13">
        <v>1035</v>
      </c>
      <c r="D406" s="13"/>
      <c r="E406" s="13"/>
      <c r="F406" s="13"/>
      <c r="G406" s="13">
        <f t="shared" si="22"/>
        <v>1035</v>
      </c>
      <c r="H406" s="12"/>
      <c r="I406" s="12"/>
    </row>
    <row r="407" spans="1:9" x14ac:dyDescent="0.2">
      <c r="A407" s="12" t="s">
        <v>220</v>
      </c>
      <c r="B407" s="12"/>
      <c r="C407" s="13">
        <v>10835</v>
      </c>
      <c r="D407" s="13"/>
      <c r="E407" s="13"/>
      <c r="F407" s="13"/>
      <c r="G407" s="13">
        <f t="shared" si="22"/>
        <v>10835</v>
      </c>
      <c r="H407" s="12"/>
      <c r="I407" s="12"/>
    </row>
    <row r="408" spans="1:9" x14ac:dyDescent="0.2">
      <c r="A408" s="12" t="s">
        <v>254</v>
      </c>
      <c r="B408" s="12"/>
      <c r="C408" s="13">
        <v>11353</v>
      </c>
      <c r="D408" s="13"/>
      <c r="E408" s="13"/>
      <c r="F408" s="13"/>
      <c r="G408" s="13">
        <f t="shared" ref="G408" si="24">C408+E408</f>
        <v>11353</v>
      </c>
      <c r="H408" s="12"/>
      <c r="I408" s="12"/>
    </row>
    <row r="409" spans="1:9" x14ac:dyDescent="0.2">
      <c r="A409" s="12" t="s">
        <v>393</v>
      </c>
      <c r="B409" s="12"/>
      <c r="C409" s="13">
        <v>4940</v>
      </c>
      <c r="D409" s="13"/>
      <c r="E409" s="13">
        <v>50</v>
      </c>
      <c r="F409" s="13"/>
      <c r="G409" s="13">
        <f t="shared" si="22"/>
        <v>4990</v>
      </c>
      <c r="H409" s="12"/>
      <c r="I409" s="12"/>
    </row>
    <row r="410" spans="1:9" ht="18.75" customHeight="1" x14ac:dyDescent="0.2">
      <c r="A410" s="12" t="s">
        <v>6</v>
      </c>
      <c r="B410" s="12"/>
      <c r="C410" s="13"/>
      <c r="D410" s="13"/>
      <c r="E410" s="13"/>
      <c r="F410" s="13"/>
      <c r="G410" s="13"/>
      <c r="H410" s="12"/>
      <c r="I410" s="12"/>
    </row>
    <row r="411" spans="1:9" s="18" customFormat="1" ht="18" x14ac:dyDescent="0.2">
      <c r="A411" s="10" t="s">
        <v>190</v>
      </c>
      <c r="B411" s="11"/>
      <c r="C411" s="13"/>
      <c r="D411" s="13"/>
      <c r="E411" s="13"/>
      <c r="F411" s="13"/>
      <c r="G411" s="13"/>
      <c r="H411" s="17"/>
      <c r="I411" s="17"/>
    </row>
    <row r="412" spans="1:9" s="18" customFormat="1" ht="14" x14ac:dyDescent="0.2">
      <c r="A412" s="17" t="s">
        <v>322</v>
      </c>
      <c r="B412" s="17"/>
      <c r="C412" s="19">
        <v>14113.62</v>
      </c>
      <c r="D412" s="19"/>
      <c r="E412" s="19"/>
      <c r="F412" s="19"/>
      <c r="G412" s="19">
        <f t="shared" ref="G412:G418" si="25">C412+E412</f>
        <v>14113.62</v>
      </c>
      <c r="H412" s="17"/>
      <c r="I412" s="17"/>
    </row>
    <row r="413" spans="1:9" s="18" customFormat="1" ht="14" x14ac:dyDescent="0.2">
      <c r="A413" s="17" t="s">
        <v>324</v>
      </c>
      <c r="B413" s="17"/>
      <c r="C413" s="19"/>
      <c r="D413" s="19"/>
      <c r="E413" s="19">
        <v>750</v>
      </c>
      <c r="F413" s="19"/>
      <c r="G413" s="19">
        <f t="shared" si="25"/>
        <v>750</v>
      </c>
      <c r="H413" s="17"/>
      <c r="I413" s="17"/>
    </row>
    <row r="414" spans="1:9" s="18" customFormat="1" ht="14" x14ac:dyDescent="0.2">
      <c r="A414" s="17" t="s">
        <v>325</v>
      </c>
      <c r="B414" s="17"/>
      <c r="C414" s="19"/>
      <c r="D414" s="19"/>
      <c r="E414" s="19">
        <v>612.5</v>
      </c>
      <c r="F414" s="19"/>
      <c r="G414" s="19">
        <f t="shared" si="25"/>
        <v>612.5</v>
      </c>
      <c r="H414" s="17"/>
      <c r="I414" s="17"/>
    </row>
    <row r="415" spans="1:9" s="18" customFormat="1" ht="14" x14ac:dyDescent="0.2">
      <c r="A415" s="17" t="s">
        <v>209</v>
      </c>
      <c r="B415" s="17"/>
      <c r="C415" s="19">
        <v>20844.95</v>
      </c>
      <c r="D415" s="19"/>
      <c r="E415" s="19">
        <v>257.5</v>
      </c>
      <c r="F415" s="19"/>
      <c r="G415" s="19">
        <f t="shared" ref="G415" si="26">C415+E415</f>
        <v>21102.45</v>
      </c>
      <c r="H415" s="17"/>
      <c r="I415" s="17"/>
    </row>
    <row r="416" spans="1:9" s="18" customFormat="1" ht="14" x14ac:dyDescent="0.2">
      <c r="A416" s="17" t="s">
        <v>336</v>
      </c>
      <c r="B416" s="17"/>
      <c r="C416" s="19">
        <v>3587.5</v>
      </c>
      <c r="D416" s="19"/>
      <c r="E416" s="19"/>
      <c r="F416" s="19"/>
      <c r="G416" s="19">
        <f t="shared" si="25"/>
        <v>3587.5</v>
      </c>
      <c r="H416" s="17"/>
      <c r="I416" s="17"/>
    </row>
    <row r="417" spans="1:9" s="18" customFormat="1" ht="14" x14ac:dyDescent="0.2">
      <c r="A417" s="17" t="s">
        <v>277</v>
      </c>
      <c r="B417" s="17"/>
      <c r="C417" s="19">
        <v>36923.1</v>
      </c>
      <c r="D417" s="19"/>
      <c r="E417" s="19"/>
      <c r="F417" s="19"/>
      <c r="G417" s="19">
        <f t="shared" si="25"/>
        <v>36923.1</v>
      </c>
      <c r="H417" s="17"/>
      <c r="I417" s="17"/>
    </row>
    <row r="418" spans="1:9" s="18" customFormat="1" ht="14" x14ac:dyDescent="0.2">
      <c r="A418" s="17" t="s">
        <v>245</v>
      </c>
      <c r="B418" s="17"/>
      <c r="C418" s="19">
        <v>1450</v>
      </c>
      <c r="D418" s="19"/>
      <c r="E418" s="19">
        <v>1290</v>
      </c>
      <c r="F418" s="19"/>
      <c r="G418" s="19">
        <f t="shared" si="25"/>
        <v>2740</v>
      </c>
      <c r="H418" s="17"/>
      <c r="I418" s="17"/>
    </row>
    <row r="419" spans="1:9" x14ac:dyDescent="0.2">
      <c r="A419" s="12" t="s">
        <v>136</v>
      </c>
      <c r="B419" s="12"/>
      <c r="C419" s="13">
        <v>10122.66</v>
      </c>
      <c r="D419" s="13"/>
      <c r="E419" s="13"/>
      <c r="F419" s="13"/>
      <c r="G419" s="13">
        <f t="shared" ref="G419:G433" si="27">C419+E419</f>
        <v>10122.66</v>
      </c>
      <c r="H419" s="12"/>
      <c r="I419" s="12"/>
    </row>
    <row r="420" spans="1:9" x14ac:dyDescent="0.2">
      <c r="A420" s="12" t="s">
        <v>351</v>
      </c>
      <c r="B420" s="12"/>
      <c r="C420" s="13">
        <v>2020</v>
      </c>
      <c r="D420" s="13"/>
      <c r="E420" s="13"/>
      <c r="F420" s="13"/>
      <c r="G420" s="13">
        <f t="shared" si="27"/>
        <v>2020</v>
      </c>
      <c r="H420" s="12"/>
      <c r="I420" s="12"/>
    </row>
    <row r="421" spans="1:9" x14ac:dyDescent="0.2">
      <c r="A421" s="12" t="s">
        <v>359</v>
      </c>
      <c r="B421" s="12"/>
      <c r="C421" s="13">
        <v>5400</v>
      </c>
      <c r="D421" s="13"/>
      <c r="E421" s="13"/>
      <c r="F421" s="13"/>
      <c r="G421" s="13">
        <f t="shared" si="27"/>
        <v>5400</v>
      </c>
      <c r="H421" s="12"/>
      <c r="I421" s="12"/>
    </row>
    <row r="422" spans="1:9" x14ac:dyDescent="0.2">
      <c r="A422" s="12" t="s">
        <v>360</v>
      </c>
      <c r="B422" s="12"/>
      <c r="C422" s="13">
        <v>14910.5</v>
      </c>
      <c r="D422" s="13"/>
      <c r="E422" s="13"/>
      <c r="F422" s="13"/>
      <c r="G422" s="13">
        <f t="shared" si="27"/>
        <v>14910.5</v>
      </c>
      <c r="H422" s="12"/>
      <c r="I422" s="12"/>
    </row>
    <row r="423" spans="1:9" x14ac:dyDescent="0.2">
      <c r="A423" s="12" t="s">
        <v>288</v>
      </c>
      <c r="B423" s="12"/>
      <c r="C423" s="13">
        <v>1690</v>
      </c>
      <c r="D423" s="13"/>
      <c r="E423" s="13"/>
      <c r="F423" s="13"/>
      <c r="G423" s="13">
        <f t="shared" si="27"/>
        <v>1690</v>
      </c>
      <c r="H423" s="12"/>
      <c r="I423" s="12"/>
    </row>
    <row r="424" spans="1:9" x14ac:dyDescent="0.2">
      <c r="A424" s="12" t="s">
        <v>35</v>
      </c>
      <c r="B424" s="12"/>
      <c r="C424" s="13">
        <v>20872.080000000002</v>
      </c>
      <c r="D424" s="13"/>
      <c r="E424" s="13"/>
      <c r="F424" s="13"/>
      <c r="G424" s="13">
        <f t="shared" ref="G424:G432" si="28">C424+E424</f>
        <v>20872.080000000002</v>
      </c>
      <c r="H424" s="12"/>
      <c r="I424" s="12"/>
    </row>
    <row r="425" spans="1:9" x14ac:dyDescent="0.2">
      <c r="A425" s="12" t="s">
        <v>294</v>
      </c>
      <c r="B425" s="12"/>
      <c r="C425" s="13">
        <v>140</v>
      </c>
      <c r="D425" s="13"/>
      <c r="E425" s="13"/>
      <c r="F425" s="13"/>
      <c r="G425" s="13">
        <f t="shared" si="28"/>
        <v>140</v>
      </c>
      <c r="H425" s="12"/>
      <c r="I425" s="12"/>
    </row>
    <row r="426" spans="1:9" x14ac:dyDescent="0.2">
      <c r="A426" s="12" t="s">
        <v>248</v>
      </c>
      <c r="B426" s="12"/>
      <c r="C426" s="13">
        <v>1350</v>
      </c>
      <c r="D426" s="13"/>
      <c r="E426" s="13"/>
      <c r="F426" s="13"/>
      <c r="G426" s="13">
        <f t="shared" si="28"/>
        <v>1350</v>
      </c>
      <c r="H426" s="12"/>
      <c r="I426" s="12"/>
    </row>
    <row r="427" spans="1:9" x14ac:dyDescent="0.2">
      <c r="A427" s="12" t="s">
        <v>250</v>
      </c>
      <c r="B427" s="12"/>
      <c r="C427" s="13">
        <v>7975</v>
      </c>
      <c r="D427" s="13"/>
      <c r="E427" s="13"/>
      <c r="F427" s="13"/>
      <c r="G427" s="13">
        <f t="shared" si="28"/>
        <v>7975</v>
      </c>
      <c r="H427" s="12"/>
      <c r="I427" s="12"/>
    </row>
    <row r="428" spans="1:9" x14ac:dyDescent="0.2">
      <c r="A428" s="12" t="s">
        <v>42</v>
      </c>
      <c r="B428" s="12"/>
      <c r="C428" s="13">
        <v>2205</v>
      </c>
      <c r="D428" s="13"/>
      <c r="E428" s="13"/>
      <c r="F428" s="13"/>
      <c r="G428" s="13">
        <f t="shared" si="28"/>
        <v>2205</v>
      </c>
      <c r="H428" s="12"/>
      <c r="I428" s="12"/>
    </row>
    <row r="429" spans="1:9" x14ac:dyDescent="0.2">
      <c r="A429" s="12" t="s">
        <v>306</v>
      </c>
      <c r="B429" s="12"/>
      <c r="C429" s="13">
        <v>21220.6</v>
      </c>
      <c r="D429" s="13"/>
      <c r="E429" s="13">
        <v>375</v>
      </c>
      <c r="F429" s="13"/>
      <c r="G429" s="13">
        <f t="shared" si="28"/>
        <v>21595.599999999999</v>
      </c>
      <c r="H429" s="12"/>
      <c r="I429" s="12"/>
    </row>
    <row r="430" spans="1:9" x14ac:dyDescent="0.2">
      <c r="A430" s="12" t="s">
        <v>253</v>
      </c>
      <c r="B430" s="12"/>
      <c r="C430" s="13">
        <v>5390</v>
      </c>
      <c r="D430" s="13"/>
      <c r="E430" s="13"/>
      <c r="F430" s="13"/>
      <c r="G430" s="13">
        <f t="shared" si="28"/>
        <v>5390</v>
      </c>
      <c r="H430" s="12"/>
      <c r="I430" s="12"/>
    </row>
    <row r="431" spans="1:9" x14ac:dyDescent="0.2">
      <c r="A431" s="12" t="s">
        <v>391</v>
      </c>
      <c r="B431" s="12"/>
      <c r="C431" s="13">
        <v>30769.200000000001</v>
      </c>
      <c r="D431" s="13"/>
      <c r="E431" s="13">
        <v>500</v>
      </c>
      <c r="F431" s="13"/>
      <c r="G431" s="13">
        <f t="shared" si="28"/>
        <v>31269.200000000001</v>
      </c>
      <c r="H431" s="12"/>
      <c r="I431" s="12"/>
    </row>
    <row r="432" spans="1:9" x14ac:dyDescent="0.2">
      <c r="A432" s="12" t="s">
        <v>385</v>
      </c>
      <c r="B432" s="12"/>
      <c r="C432" s="13">
        <v>405</v>
      </c>
      <c r="D432" s="13"/>
      <c r="E432" s="13"/>
      <c r="F432" s="13"/>
      <c r="G432" s="13">
        <f t="shared" si="28"/>
        <v>405</v>
      </c>
      <c r="H432" s="12"/>
      <c r="I432" s="12"/>
    </row>
    <row r="433" spans="1:9" x14ac:dyDescent="0.2">
      <c r="A433" s="12" t="s">
        <v>319</v>
      </c>
      <c r="B433" s="12"/>
      <c r="C433" s="13">
        <v>9721.0400000000009</v>
      </c>
      <c r="D433" s="13"/>
      <c r="E433" s="13"/>
      <c r="F433" s="13"/>
      <c r="G433" s="13">
        <f t="shared" si="27"/>
        <v>9721.0400000000009</v>
      </c>
      <c r="H433" s="12"/>
      <c r="I433" s="12"/>
    </row>
    <row r="434" spans="1:9" x14ac:dyDescent="0.2">
      <c r="A434" s="12"/>
      <c r="B434" s="12"/>
      <c r="C434" s="13"/>
      <c r="D434" s="13"/>
      <c r="E434" s="13"/>
      <c r="F434" s="13"/>
      <c r="G434" s="13"/>
      <c r="H434" s="12"/>
      <c r="I434" s="12"/>
    </row>
    <row r="435" spans="1:9" ht="26" customHeight="1" x14ac:dyDescent="0.2">
      <c r="A435" s="12"/>
      <c r="B435" s="12"/>
      <c r="C435" s="13"/>
      <c r="D435" s="13"/>
      <c r="E435" s="13"/>
      <c r="F435" s="13"/>
      <c r="G435" s="13"/>
      <c r="H435" s="12"/>
      <c r="I435" s="12"/>
    </row>
    <row r="436" spans="1:9" s="21" customFormat="1" ht="19" thickBot="1" x14ac:dyDescent="0.25">
      <c r="A436" s="10" t="s">
        <v>109</v>
      </c>
      <c r="B436" s="11" t="s">
        <v>118</v>
      </c>
      <c r="C436" s="20">
        <f>SUM(C8:C435)</f>
        <v>19296982.420000043</v>
      </c>
      <c r="D436" s="20" t="s">
        <v>118</v>
      </c>
      <c r="E436" s="20">
        <f>SUM(E8:E435)</f>
        <v>1131497.6800000002</v>
      </c>
      <c r="F436" s="20" t="s">
        <v>118</v>
      </c>
      <c r="G436" s="20">
        <f>SUM(G8:G435)</f>
        <v>20428480.100000035</v>
      </c>
      <c r="H436" s="9"/>
      <c r="I436" s="9"/>
    </row>
    <row r="437" spans="1:9" ht="16" thickTop="1" x14ac:dyDescent="0.2">
      <c r="A437" s="9"/>
      <c r="B437" s="9"/>
      <c r="C437" s="9"/>
      <c r="D437" s="9"/>
      <c r="E437" s="9"/>
      <c r="F437" s="9"/>
      <c r="G437" s="9"/>
      <c r="H437" s="12"/>
      <c r="I437" s="12"/>
    </row>
    <row r="438" spans="1:9" x14ac:dyDescent="0.2">
      <c r="A438" s="22" t="s">
        <v>154</v>
      </c>
      <c r="B438" s="12"/>
      <c r="C438" s="12"/>
      <c r="D438" s="12"/>
      <c r="E438" s="12"/>
      <c r="F438" s="12"/>
      <c r="G438" s="12"/>
      <c r="H438" s="12"/>
      <c r="I438" s="12"/>
    </row>
    <row r="439" spans="1:9" x14ac:dyDescent="0.2">
      <c r="A439" s="22" t="s">
        <v>395</v>
      </c>
      <c r="B439" s="12"/>
      <c r="C439" s="12"/>
      <c r="D439" s="12"/>
      <c r="E439" s="12"/>
      <c r="F439" s="12"/>
      <c r="G439" s="12"/>
      <c r="H439" s="12"/>
      <c r="I439" s="12"/>
    </row>
    <row r="440" spans="1:9" x14ac:dyDescent="0.2">
      <c r="A440" s="12"/>
      <c r="B440" s="12"/>
      <c r="C440" s="12"/>
      <c r="D440" s="12"/>
      <c r="E440" s="12"/>
      <c r="F440" s="12"/>
      <c r="G440" s="12"/>
      <c r="H440" s="12"/>
      <c r="I440" s="12"/>
    </row>
    <row r="441" spans="1:9" x14ac:dyDescent="0.2">
      <c r="A441" s="12"/>
      <c r="B441" s="12"/>
      <c r="C441" s="12"/>
      <c r="D441" s="12"/>
      <c r="E441" s="12"/>
      <c r="F441" s="12"/>
      <c r="G441" s="12"/>
      <c r="H441" s="12"/>
      <c r="I441" s="12"/>
    </row>
    <row r="442" spans="1:9" x14ac:dyDescent="0.2">
      <c r="A442" s="12"/>
      <c r="B442" s="12"/>
      <c r="C442" s="12"/>
      <c r="D442" s="12"/>
      <c r="E442" s="12"/>
      <c r="F442" s="12"/>
      <c r="G442" s="12"/>
      <c r="H442" s="12"/>
      <c r="I442" s="12"/>
    </row>
    <row r="443" spans="1:9" x14ac:dyDescent="0.2">
      <c r="A443" s="12"/>
      <c r="B443" s="12"/>
      <c r="C443" s="12"/>
      <c r="D443" s="12"/>
      <c r="E443" s="12"/>
      <c r="F443" s="12"/>
      <c r="G443" s="12"/>
      <c r="H443" s="12"/>
      <c r="I443" s="12"/>
    </row>
    <row r="444" spans="1:9" x14ac:dyDescent="0.2">
      <c r="A444" s="12"/>
      <c r="B444" s="12"/>
      <c r="C444" s="12"/>
      <c r="D444" s="12"/>
      <c r="E444" s="12"/>
      <c r="F444" s="12"/>
      <c r="G444" s="12"/>
      <c r="H444" s="12"/>
      <c r="I444" s="12"/>
    </row>
    <row r="445" spans="1:9" x14ac:dyDescent="0.2">
      <c r="A445" s="12"/>
      <c r="B445" s="12"/>
      <c r="C445" s="12"/>
      <c r="D445" s="12"/>
      <c r="E445" s="12"/>
      <c r="F445" s="12"/>
      <c r="G445" s="12"/>
      <c r="H445" s="12"/>
      <c r="I445" s="12"/>
    </row>
    <row r="446" spans="1:9" x14ac:dyDescent="0.2">
      <c r="A446" s="12"/>
      <c r="B446" s="12"/>
      <c r="C446" s="12"/>
      <c r="D446" s="12"/>
      <c r="E446" s="12"/>
      <c r="F446" s="12"/>
      <c r="G446" s="12"/>
      <c r="H446" s="12"/>
      <c r="I446" s="12"/>
    </row>
    <row r="447" spans="1:9" x14ac:dyDescent="0.2">
      <c r="A447" s="12"/>
      <c r="B447" s="12"/>
      <c r="C447" s="12"/>
      <c r="D447" s="12"/>
      <c r="E447" s="12"/>
      <c r="F447" s="12"/>
      <c r="G447" s="12"/>
      <c r="H447" s="12"/>
      <c r="I447" s="12"/>
    </row>
    <row r="448" spans="1:9" x14ac:dyDescent="0.2">
      <c r="A448" s="12"/>
      <c r="B448" s="12"/>
      <c r="C448" s="12"/>
      <c r="D448" s="12"/>
      <c r="E448" s="12"/>
      <c r="F448" s="12"/>
      <c r="G448" s="12"/>
      <c r="H448" s="12"/>
      <c r="I448" s="12"/>
    </row>
    <row r="449" spans="1:9" x14ac:dyDescent="0.2">
      <c r="A449" s="12"/>
      <c r="B449" s="12"/>
      <c r="C449" s="12"/>
      <c r="D449" s="12"/>
      <c r="E449" s="12"/>
      <c r="F449" s="12"/>
      <c r="G449" s="12"/>
      <c r="H449" s="12"/>
      <c r="I449" s="12"/>
    </row>
    <row r="450" spans="1:9" x14ac:dyDescent="0.2">
      <c r="A450" s="12"/>
      <c r="B450" s="12"/>
      <c r="C450" s="12"/>
      <c r="D450" s="12"/>
      <c r="E450" s="12"/>
      <c r="F450" s="12"/>
      <c r="G450" s="12"/>
      <c r="H450" s="12"/>
      <c r="I450" s="12"/>
    </row>
    <row r="451" spans="1:9" x14ac:dyDescent="0.2">
      <c r="A451" s="12"/>
      <c r="B451" s="12"/>
      <c r="C451" s="12"/>
      <c r="D451" s="12"/>
      <c r="E451" s="12"/>
      <c r="F451" s="12"/>
      <c r="G451" s="12"/>
      <c r="H451" s="12"/>
      <c r="I451" s="12"/>
    </row>
    <row r="452" spans="1:9" x14ac:dyDescent="0.2">
      <c r="A452" s="12"/>
      <c r="B452" s="12"/>
      <c r="C452" s="12"/>
      <c r="D452" s="12"/>
      <c r="E452" s="12"/>
      <c r="F452" s="12"/>
      <c r="G452" s="12"/>
      <c r="H452" s="12"/>
      <c r="I452" s="12"/>
    </row>
    <row r="453" spans="1:9" x14ac:dyDescent="0.2">
      <c r="A453" s="12"/>
      <c r="B453" s="12"/>
      <c r="C453" s="12"/>
      <c r="D453" s="12"/>
      <c r="E453" s="12"/>
      <c r="F453" s="12"/>
      <c r="G453" s="12"/>
      <c r="H453" s="17"/>
      <c r="I453" s="17"/>
    </row>
    <row r="454" spans="1:9" x14ac:dyDescent="0.2">
      <c r="A454" s="17"/>
      <c r="B454" s="17"/>
      <c r="C454" s="17"/>
      <c r="D454" s="17"/>
      <c r="E454" s="17"/>
      <c r="F454" s="17"/>
      <c r="G454" s="17"/>
      <c r="H454" s="17"/>
      <c r="I454" s="17"/>
    </row>
    <row r="455" spans="1:9" x14ac:dyDescent="0.2">
      <c r="A455" s="17"/>
      <c r="B455" s="17"/>
      <c r="C455" s="17"/>
      <c r="D455" s="17"/>
      <c r="E455" s="17"/>
      <c r="F455" s="17"/>
      <c r="G455" s="17"/>
      <c r="H455" s="17"/>
      <c r="I455" s="17"/>
    </row>
    <row r="456" spans="1:9" x14ac:dyDescent="0.2">
      <c r="A456" s="17"/>
      <c r="B456" s="17"/>
      <c r="C456" s="17"/>
      <c r="D456" s="17"/>
      <c r="E456" s="17"/>
      <c r="F456" s="17"/>
      <c r="G456" s="17"/>
      <c r="H456" s="17"/>
      <c r="I456" s="17"/>
    </row>
    <row r="457" spans="1:9" x14ac:dyDescent="0.2">
      <c r="A457" s="17"/>
      <c r="B457" s="17"/>
      <c r="C457" s="17"/>
      <c r="D457" s="17"/>
      <c r="E457" s="17"/>
      <c r="F457" s="17"/>
      <c r="G457" s="17"/>
      <c r="H457" s="17"/>
      <c r="I457" s="17"/>
    </row>
    <row r="458" spans="1:9" x14ac:dyDescent="0.2">
      <c r="A458" s="17"/>
      <c r="B458" s="17"/>
      <c r="C458" s="17"/>
      <c r="D458" s="17"/>
      <c r="E458" s="17"/>
      <c r="F458" s="17"/>
      <c r="G458" s="17"/>
      <c r="H458" s="17"/>
      <c r="I458" s="17"/>
    </row>
    <row r="459" spans="1:9" x14ac:dyDescent="0.2">
      <c r="A459" s="17"/>
      <c r="B459" s="17"/>
      <c r="C459" s="17"/>
      <c r="D459" s="17"/>
      <c r="E459" s="17"/>
      <c r="F459" s="17"/>
      <c r="G459" s="17"/>
      <c r="H459" s="17"/>
      <c r="I459" s="17"/>
    </row>
    <row r="460" spans="1:9" x14ac:dyDescent="0.2">
      <c r="A460" s="17"/>
      <c r="B460" s="17"/>
      <c r="C460" s="17"/>
      <c r="D460" s="17"/>
      <c r="E460" s="17"/>
      <c r="F460" s="17"/>
      <c r="G460" s="17"/>
      <c r="H460" s="17"/>
      <c r="I460" s="17"/>
    </row>
    <row r="461" spans="1:9" x14ac:dyDescent="0.2">
      <c r="A461" s="17"/>
      <c r="B461" s="17"/>
      <c r="C461" s="17"/>
      <c r="D461" s="17"/>
      <c r="E461" s="17"/>
      <c r="F461" s="17"/>
      <c r="G461" s="17"/>
      <c r="H461" s="17"/>
      <c r="I461" s="17"/>
    </row>
    <row r="462" spans="1:9" x14ac:dyDescent="0.2">
      <c r="A462" s="17"/>
      <c r="B462" s="17"/>
      <c r="C462" s="17"/>
      <c r="D462" s="17"/>
      <c r="E462" s="17"/>
      <c r="F462" s="17"/>
      <c r="G462" s="17"/>
      <c r="H462" s="17"/>
      <c r="I462" s="17"/>
    </row>
    <row r="463" spans="1:9" x14ac:dyDescent="0.2">
      <c r="A463" s="17"/>
      <c r="B463" s="17"/>
      <c r="C463" s="17"/>
      <c r="D463" s="17"/>
      <c r="E463" s="17"/>
      <c r="F463" s="17"/>
      <c r="G463" s="17"/>
      <c r="H463" s="17"/>
      <c r="I463" s="17"/>
    </row>
    <row r="464" spans="1:9" x14ac:dyDescent="0.2">
      <c r="A464" s="17"/>
      <c r="B464" s="17"/>
      <c r="C464" s="17"/>
      <c r="D464" s="17"/>
      <c r="E464" s="17"/>
      <c r="F464" s="17"/>
      <c r="G464" s="17"/>
      <c r="H464" s="17"/>
      <c r="I464" s="17"/>
    </row>
    <row r="465" spans="1:9" x14ac:dyDescent="0.2">
      <c r="A465" s="17"/>
      <c r="B465" s="17"/>
      <c r="C465" s="17"/>
      <c r="D465" s="17"/>
      <c r="E465" s="17"/>
      <c r="F465" s="17"/>
      <c r="G465" s="17"/>
      <c r="H465" s="17"/>
      <c r="I465" s="17"/>
    </row>
    <row r="466" spans="1:9" x14ac:dyDescent="0.2">
      <c r="A466" s="17"/>
      <c r="B466" s="17"/>
      <c r="C466" s="17"/>
      <c r="D466" s="17"/>
      <c r="E466" s="17"/>
      <c r="F466" s="17"/>
      <c r="G466" s="17"/>
      <c r="H466" s="17"/>
      <c r="I466" s="17"/>
    </row>
    <row r="467" spans="1:9" x14ac:dyDescent="0.2">
      <c r="A467" s="17"/>
      <c r="B467" s="17"/>
      <c r="C467" s="17"/>
      <c r="D467" s="17"/>
      <c r="E467" s="17"/>
      <c r="F467" s="17"/>
      <c r="G467" s="17"/>
      <c r="H467" s="17"/>
      <c r="I467" s="17"/>
    </row>
    <row r="468" spans="1:9" x14ac:dyDescent="0.2">
      <c r="A468" s="17"/>
      <c r="B468" s="17"/>
      <c r="C468" s="17"/>
      <c r="D468" s="17"/>
      <c r="E468" s="17"/>
      <c r="F468" s="17"/>
      <c r="G468" s="17"/>
      <c r="H468" s="17"/>
      <c r="I468" s="17"/>
    </row>
    <row r="469" spans="1:9" x14ac:dyDescent="0.2">
      <c r="A469" s="17"/>
      <c r="B469" s="17"/>
      <c r="C469" s="17"/>
      <c r="D469" s="17"/>
      <c r="E469" s="17"/>
      <c r="F469" s="17"/>
      <c r="G469" s="17"/>
      <c r="H469" s="17"/>
      <c r="I469" s="17"/>
    </row>
    <row r="470" spans="1:9" x14ac:dyDescent="0.2">
      <c r="A470" s="17"/>
      <c r="B470" s="17"/>
      <c r="C470" s="17"/>
      <c r="D470" s="17"/>
      <c r="E470" s="17"/>
      <c r="F470" s="17"/>
      <c r="G470" s="17"/>
      <c r="H470" s="17"/>
      <c r="I470" s="17"/>
    </row>
    <row r="471" spans="1:9" x14ac:dyDescent="0.2">
      <c r="A471" s="17"/>
      <c r="B471" s="17"/>
      <c r="C471" s="17"/>
      <c r="D471" s="17"/>
      <c r="E471" s="17"/>
      <c r="F471" s="17"/>
      <c r="G471" s="17"/>
      <c r="H471" s="17"/>
      <c r="I471" s="17"/>
    </row>
    <row r="472" spans="1:9" x14ac:dyDescent="0.2">
      <c r="A472" s="17"/>
      <c r="B472" s="17"/>
      <c r="C472" s="17"/>
      <c r="D472" s="17"/>
      <c r="E472" s="17"/>
      <c r="F472" s="17"/>
      <c r="G472" s="17"/>
      <c r="H472" s="17"/>
      <c r="I472" s="17"/>
    </row>
    <row r="473" spans="1:9" x14ac:dyDescent="0.2">
      <c r="A473" s="17"/>
      <c r="B473" s="17"/>
      <c r="C473" s="17"/>
      <c r="D473" s="17"/>
      <c r="E473" s="17"/>
      <c r="F473" s="17"/>
      <c r="G473" s="17"/>
      <c r="H473" s="17"/>
      <c r="I473" s="17"/>
    </row>
    <row r="474" spans="1:9" x14ac:dyDescent="0.2">
      <c r="A474" s="17"/>
      <c r="B474" s="17"/>
      <c r="C474" s="17"/>
      <c r="D474" s="17"/>
      <c r="E474" s="17"/>
      <c r="F474" s="17"/>
      <c r="G474" s="17"/>
      <c r="H474" s="17"/>
      <c r="I474" s="17"/>
    </row>
    <row r="475" spans="1:9" x14ac:dyDescent="0.2">
      <c r="A475" s="17"/>
      <c r="B475" s="17"/>
      <c r="C475" s="17"/>
      <c r="D475" s="17"/>
      <c r="E475" s="17"/>
      <c r="F475" s="17"/>
      <c r="G475" s="17"/>
      <c r="H475" s="17"/>
      <c r="I475" s="17"/>
    </row>
    <row r="476" spans="1:9" x14ac:dyDescent="0.2">
      <c r="A476" s="17"/>
      <c r="B476" s="17"/>
      <c r="C476" s="17"/>
      <c r="D476" s="17"/>
      <c r="E476" s="17"/>
      <c r="F476" s="17"/>
      <c r="G476" s="17"/>
      <c r="H476" s="17"/>
      <c r="I476" s="17"/>
    </row>
    <row r="477" spans="1:9" x14ac:dyDescent="0.2">
      <c r="A477" s="17"/>
      <c r="B477" s="17"/>
      <c r="C477" s="17"/>
      <c r="D477" s="17"/>
      <c r="E477" s="17"/>
      <c r="F477" s="17"/>
      <c r="G477" s="17"/>
      <c r="H477" s="17"/>
      <c r="I477" s="17"/>
    </row>
    <row r="478" spans="1:9" x14ac:dyDescent="0.2">
      <c r="A478" s="17"/>
      <c r="B478" s="17"/>
      <c r="C478" s="17"/>
      <c r="D478" s="17"/>
      <c r="E478" s="17"/>
      <c r="F478" s="17"/>
      <c r="G478" s="17"/>
      <c r="H478" s="17"/>
      <c r="I478" s="17"/>
    </row>
    <row r="479" spans="1:9" x14ac:dyDescent="0.2">
      <c r="A479" s="17"/>
      <c r="B479" s="17"/>
      <c r="C479" s="17"/>
      <c r="D479" s="17"/>
      <c r="E479" s="17"/>
      <c r="F479" s="17"/>
      <c r="G479" s="17"/>
      <c r="H479" s="17"/>
      <c r="I479" s="17"/>
    </row>
    <row r="480" spans="1:9" x14ac:dyDescent="0.2">
      <c r="A480" s="17"/>
      <c r="B480" s="17"/>
      <c r="C480" s="17"/>
      <c r="D480" s="17"/>
      <c r="E480" s="17"/>
      <c r="F480" s="17"/>
      <c r="G480" s="17"/>
      <c r="H480" s="17"/>
      <c r="I480" s="17"/>
    </row>
    <row r="481" spans="1:9" x14ac:dyDescent="0.2">
      <c r="A481" s="17"/>
      <c r="B481" s="17"/>
      <c r="C481" s="17"/>
      <c r="D481" s="17"/>
      <c r="E481" s="17"/>
      <c r="F481" s="17"/>
      <c r="G481" s="17"/>
      <c r="H481" s="17"/>
      <c r="I481" s="17"/>
    </row>
    <row r="482" spans="1:9" x14ac:dyDescent="0.2">
      <c r="A482" s="17"/>
      <c r="B482" s="17"/>
      <c r="C482" s="17"/>
      <c r="D482" s="17"/>
      <c r="E482" s="17"/>
      <c r="F482" s="17"/>
      <c r="G482" s="17"/>
      <c r="H482" s="17"/>
      <c r="I482" s="17"/>
    </row>
    <row r="483" spans="1:9" x14ac:dyDescent="0.2">
      <c r="A483" s="17"/>
      <c r="B483" s="17"/>
      <c r="C483" s="17"/>
      <c r="D483" s="17"/>
      <c r="E483" s="17"/>
      <c r="F483" s="17"/>
      <c r="G483" s="17"/>
      <c r="H483" s="17"/>
      <c r="I483" s="17"/>
    </row>
    <row r="484" spans="1:9" x14ac:dyDescent="0.2">
      <c r="A484" s="17"/>
      <c r="B484" s="17"/>
      <c r="C484" s="17"/>
      <c r="D484" s="17"/>
      <c r="E484" s="17"/>
      <c r="F484" s="17"/>
      <c r="G484" s="17"/>
      <c r="H484" s="17"/>
      <c r="I484" s="17"/>
    </row>
    <row r="485" spans="1:9" x14ac:dyDescent="0.2">
      <c r="A485" s="17"/>
      <c r="B485" s="17"/>
      <c r="C485" s="17"/>
      <c r="D485" s="17"/>
      <c r="E485" s="17"/>
      <c r="F485" s="17"/>
      <c r="G485" s="17"/>
      <c r="H485" s="17"/>
      <c r="I485" s="17"/>
    </row>
    <row r="486" spans="1:9" x14ac:dyDescent="0.2">
      <c r="A486" s="17"/>
      <c r="B486" s="17"/>
      <c r="C486" s="17"/>
      <c r="D486" s="17"/>
      <c r="E486" s="17"/>
      <c r="F486" s="17"/>
      <c r="G486" s="17"/>
      <c r="H486" s="17"/>
      <c r="I486" s="17"/>
    </row>
    <row r="487" spans="1:9" x14ac:dyDescent="0.2">
      <c r="A487" s="17"/>
      <c r="B487" s="17"/>
      <c r="C487" s="17"/>
      <c r="D487" s="17"/>
      <c r="E487" s="17"/>
      <c r="F487" s="17"/>
      <c r="G487" s="17"/>
      <c r="H487" s="17"/>
      <c r="I487" s="17"/>
    </row>
    <row r="488" spans="1:9" x14ac:dyDescent="0.2">
      <c r="A488" s="17"/>
      <c r="B488" s="17"/>
      <c r="C488" s="17"/>
      <c r="D488" s="17"/>
      <c r="E488" s="17"/>
      <c r="F488" s="17"/>
      <c r="G488" s="17"/>
      <c r="H488" s="17"/>
      <c r="I488" s="17"/>
    </row>
    <row r="489" spans="1:9" x14ac:dyDescent="0.2">
      <c r="A489" s="17"/>
      <c r="B489" s="17"/>
      <c r="C489" s="17"/>
      <c r="D489" s="17"/>
      <c r="E489" s="17"/>
      <c r="F489" s="17"/>
      <c r="G489" s="17"/>
      <c r="H489" s="17"/>
      <c r="I489" s="17"/>
    </row>
    <row r="490" spans="1:9" x14ac:dyDescent="0.2">
      <c r="A490" s="17"/>
      <c r="B490" s="17"/>
      <c r="C490" s="17"/>
      <c r="D490" s="17"/>
      <c r="E490" s="17"/>
      <c r="F490" s="17"/>
      <c r="G490" s="17"/>
      <c r="H490" s="17"/>
      <c r="I490" s="17"/>
    </row>
    <row r="491" spans="1:9" x14ac:dyDescent="0.2">
      <c r="A491" s="17"/>
      <c r="B491" s="17"/>
      <c r="C491" s="17"/>
      <c r="D491" s="17"/>
      <c r="E491" s="17"/>
      <c r="F491" s="17"/>
      <c r="G491" s="17"/>
      <c r="H491" s="17"/>
      <c r="I491" s="17"/>
    </row>
    <row r="492" spans="1:9" x14ac:dyDescent="0.2">
      <c r="A492" s="17"/>
      <c r="B492" s="17"/>
      <c r="C492" s="17"/>
      <c r="D492" s="17"/>
      <c r="E492" s="17"/>
      <c r="F492" s="17"/>
      <c r="G492" s="17"/>
      <c r="H492" s="17"/>
      <c r="I492" s="17"/>
    </row>
    <row r="493" spans="1:9" x14ac:dyDescent="0.2">
      <c r="A493" s="17"/>
      <c r="B493" s="17"/>
      <c r="C493" s="17"/>
      <c r="D493" s="17"/>
      <c r="E493" s="17"/>
      <c r="F493" s="17"/>
      <c r="G493" s="17"/>
      <c r="H493" s="17"/>
      <c r="I493" s="17"/>
    </row>
    <row r="494" spans="1:9" x14ac:dyDescent="0.2">
      <c r="A494" s="17"/>
      <c r="B494" s="17"/>
      <c r="C494" s="17"/>
      <c r="D494" s="17"/>
      <c r="E494" s="17"/>
      <c r="F494" s="17"/>
      <c r="G494" s="17"/>
      <c r="H494" s="17"/>
      <c r="I494" s="17"/>
    </row>
    <row r="495" spans="1:9" x14ac:dyDescent="0.2">
      <c r="A495" s="17"/>
      <c r="B495" s="17"/>
      <c r="C495" s="17"/>
      <c r="D495" s="17"/>
      <c r="E495" s="17"/>
      <c r="F495" s="17"/>
      <c r="G495" s="17"/>
      <c r="H495" s="17"/>
      <c r="I495" s="17"/>
    </row>
    <row r="496" spans="1:9" x14ac:dyDescent="0.2">
      <c r="A496" s="17"/>
      <c r="B496" s="17"/>
      <c r="C496" s="17"/>
      <c r="D496" s="17"/>
      <c r="E496" s="17"/>
      <c r="F496" s="17"/>
      <c r="G496" s="17"/>
      <c r="H496" s="17"/>
      <c r="I496" s="17"/>
    </row>
    <row r="497" spans="1:9" x14ac:dyDescent="0.2">
      <c r="A497" s="17"/>
      <c r="B497" s="17"/>
      <c r="C497" s="17"/>
      <c r="D497" s="17"/>
      <c r="E497" s="17"/>
      <c r="F497" s="17"/>
      <c r="G497" s="17"/>
      <c r="H497" s="17"/>
      <c r="I497" s="17"/>
    </row>
    <row r="498" spans="1:9" x14ac:dyDescent="0.2">
      <c r="A498" s="17"/>
      <c r="B498" s="17"/>
      <c r="C498" s="17"/>
      <c r="D498" s="17"/>
      <c r="E498" s="17"/>
      <c r="F498" s="17"/>
      <c r="G498" s="17"/>
      <c r="H498" s="17"/>
      <c r="I498" s="17"/>
    </row>
    <row r="499" spans="1:9" x14ac:dyDescent="0.2">
      <c r="A499" s="17"/>
      <c r="B499" s="17"/>
      <c r="C499" s="17"/>
      <c r="D499" s="17"/>
      <c r="E499" s="17"/>
      <c r="F499" s="17"/>
      <c r="G499" s="17"/>
      <c r="H499" s="17"/>
      <c r="I499" s="17"/>
    </row>
    <row r="500" spans="1:9" x14ac:dyDescent="0.2">
      <c r="A500" s="17"/>
      <c r="B500" s="17"/>
      <c r="C500" s="17"/>
      <c r="D500" s="17"/>
      <c r="E500" s="17"/>
      <c r="F500" s="17"/>
      <c r="G500" s="17"/>
      <c r="H500" s="17"/>
      <c r="I500" s="17"/>
    </row>
    <row r="501" spans="1:9" x14ac:dyDescent="0.2">
      <c r="A501" s="17"/>
      <c r="B501" s="17"/>
      <c r="C501" s="17"/>
      <c r="D501" s="17"/>
      <c r="E501" s="17"/>
      <c r="F501" s="17"/>
      <c r="G501" s="17"/>
      <c r="H501" s="17"/>
      <c r="I501" s="17"/>
    </row>
    <row r="502" spans="1:9" x14ac:dyDescent="0.2">
      <c r="A502" s="17"/>
      <c r="B502" s="17"/>
      <c r="C502" s="17"/>
      <c r="D502" s="17"/>
      <c r="E502" s="17"/>
      <c r="F502" s="17"/>
      <c r="G502" s="17"/>
      <c r="H502" s="17"/>
      <c r="I502" s="17"/>
    </row>
    <row r="503" spans="1:9" x14ac:dyDescent="0.2">
      <c r="A503" s="17"/>
      <c r="B503" s="17"/>
      <c r="C503" s="17"/>
      <c r="D503" s="17"/>
      <c r="E503" s="17"/>
      <c r="F503" s="17"/>
      <c r="G503" s="17"/>
      <c r="H503" s="17"/>
      <c r="I503" s="17"/>
    </row>
    <row r="504" spans="1:9" x14ac:dyDescent="0.2">
      <c r="A504" s="17"/>
      <c r="B504" s="17"/>
      <c r="C504" s="17"/>
      <c r="D504" s="17"/>
      <c r="E504" s="17"/>
      <c r="F504" s="17"/>
      <c r="G504" s="17"/>
      <c r="H504" s="17"/>
      <c r="I504" s="17"/>
    </row>
    <row r="505" spans="1:9" x14ac:dyDescent="0.2">
      <c r="A505" s="17"/>
      <c r="B505" s="17"/>
      <c r="C505" s="17"/>
      <c r="D505" s="17"/>
      <c r="E505" s="17"/>
      <c r="F505" s="17"/>
      <c r="G505" s="17"/>
      <c r="H505" s="17"/>
      <c r="I505" s="17"/>
    </row>
    <row r="506" spans="1:9" x14ac:dyDescent="0.2">
      <c r="A506" s="17"/>
      <c r="B506" s="17"/>
      <c r="C506" s="17"/>
      <c r="D506" s="17"/>
      <c r="E506" s="17"/>
      <c r="F506" s="17"/>
      <c r="G506" s="17"/>
    </row>
  </sheetData>
  <printOptions gridLines="1"/>
  <pageMargins left="0.45" right="0.45" top="0.5" bottom="0.25" header="0.3" footer="0.05"/>
  <pageSetup scale="90" orientation="portrait" r:id="rId1"/>
  <headerFooter>
    <oddFooter>Page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2023 ANNUAL Town Report</vt:lpstr>
      <vt:lpstr>'2023 ANNUAL Town Report'!Print_Area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Scungio</dc:creator>
  <cp:lastModifiedBy>Mary Kalamaras</cp:lastModifiedBy>
  <cp:lastPrinted>2024-01-11T14:16:12Z</cp:lastPrinted>
  <dcterms:created xsi:type="dcterms:W3CDTF">2014-01-11T15:05:36Z</dcterms:created>
  <dcterms:modified xsi:type="dcterms:W3CDTF">2024-11-25T16:51:09Z</dcterms:modified>
</cp:coreProperties>
</file>