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30"/>
  <workbookPr defaultThemeVersion="166925"/>
  <mc:AlternateContent xmlns:mc="http://schemas.openxmlformats.org/markup-compatibility/2006">
    <mc:Choice Requires="x15">
      <x15ac:absPath xmlns:x15ac="http://schemas.microsoft.com/office/spreadsheetml/2010/11/ac" url="https://massgov.sharepoint.com/sites/EHS-Teams-DPH_Local_and_Regional_Health/Shared Documents/BME Strategies/PM Project/Shared Services Unit/Workplan/FY25 Workplan Development/Final Package/"/>
    </mc:Choice>
  </mc:AlternateContent>
  <xr:revisionPtr revIDLastSave="0" documentId="8_{6D580F5C-88A1-4537-9A50-F34ED75F9B44}" xr6:coauthVersionLast="47" xr6:coauthVersionMax="47" xr10:uidLastSave="{00000000-0000-0000-0000-000000000000}"/>
  <bookViews>
    <workbookView xWindow="0" yWindow="500" windowWidth="28800" windowHeight="15720" firstSheet="6" activeTab="6" xr2:uid="{57AD3064-E902-42F1-B8EF-1FB256AFC5AE}"/>
  </bookViews>
  <sheets>
    <sheet name="Sheet1" sheetId="1" state="hidden" r:id="rId1"/>
    <sheet name="Guide" sheetId="11" state="hidden" r:id="rId2"/>
    <sheet name="Sample Objective" sheetId="12" state="hidden" r:id="rId3"/>
    <sheet name="About" sheetId="20" r:id="rId4"/>
    <sheet name="Dropdowns" sheetId="24" state="hidden" r:id="rId5"/>
    <sheet name="Instructions" sheetId="23" r:id="rId6"/>
    <sheet name="Summary Info" sheetId="22" r:id="rId7"/>
    <sheet name="Staffing Chart " sheetId="35" r:id="rId8"/>
    <sheet name="Grant Administration" sheetId="2" r:id="rId9"/>
    <sheet name="Governance" sheetId="36" r:id="rId10"/>
    <sheet name="FPHS Review" sheetId="37" r:id="rId11"/>
    <sheet name="Governance Tables" sheetId="38" state="hidden" r:id="rId12"/>
    <sheet name="Sustainability 1" sheetId="25" r:id="rId13"/>
    <sheet name="Sustainability 2" sheetId="43" r:id="rId14"/>
    <sheet name="Performance Standard 1" sheetId="27" r:id="rId15"/>
    <sheet name="Performance Standard 2" sheetId="44" r:id="rId16"/>
    <sheet name="Performance Standard 3" sheetId="45" r:id="rId17"/>
    <sheet name="Elective 1" sheetId="26" r:id="rId18"/>
    <sheet name="Summary" sheetId="8" state="hidden" r:id="rId19"/>
    <sheet name="Contractor Justification" sheetId="13" state="hidden" r:id="rId20"/>
  </sheets>
  <externalReferences>
    <externalReference r:id="rId21"/>
  </externalReferences>
  <definedNames>
    <definedName name="_xlnm._FilterDatabase" localSheetId="3" hidden="1">About!#REF!</definedName>
    <definedName name="_xlnm._FilterDatabase" localSheetId="4" hidden="1">Dropdowns!$A$1:$P$52</definedName>
    <definedName name="_xlnm._FilterDatabase" localSheetId="5" hidden="1">Instructions!#REF!</definedName>
    <definedName name="_xlnm._FilterDatabase" localSheetId="7" hidden="1">'Staffing Chart '!#REF!</definedName>
    <definedName name="_xlnm._FilterDatabase" localSheetId="6" hidden="1">'Summary Info'!#REF!</definedName>
    <definedName name="Activity">'Governance Tables'!$A$16:$J$30</definedName>
    <definedName name="admin" localSheetId="5">[1]!Administration[Subject Area]</definedName>
    <definedName name="admin" localSheetId="7">[1]!Administration[Subject Area]</definedName>
    <definedName name="admin" localSheetId="6">[1]!Administration[Subject Area]</definedName>
    <definedName name="admin">[1]!Administration[Subject Area]</definedName>
    <definedName name="admin_resp" localSheetId="5">[1]!Administration[Response '#1]</definedName>
    <definedName name="admin_resp" localSheetId="7">[1]!Administration[Response '#1]</definedName>
    <definedName name="admin_resp" localSheetId="6">[1]!Administration[Response '#1]</definedName>
    <definedName name="admin_resp">[1]!Administration[Response '#1]</definedName>
    <definedName name="admin_resp2" localSheetId="5">[1]!Administration[Response '#2]</definedName>
    <definedName name="admin_resp2" localSheetId="7">[1]!Administration[Response '#2]</definedName>
    <definedName name="admin_resp2" localSheetId="6">[1]!Administration[Response '#2]</definedName>
    <definedName name="admin_resp2">[1]!Administration[Response '#2]</definedName>
    <definedName name="commsan" localSheetId="5">[1]!Community_Sanitation[Subject Area]</definedName>
    <definedName name="commsan" localSheetId="7">[1]!Community_Sanitation[Subject Area]</definedName>
    <definedName name="commsan" localSheetId="6">[1]!Community_Sanitation[Subject Area]</definedName>
    <definedName name="commsan">[1]!Community_Sanitation[Subject Area]</definedName>
    <definedName name="commsan_resp" localSheetId="5">[1]!Community_Sanitation[Response '#1]</definedName>
    <definedName name="commsan_resp" localSheetId="7">[1]!Community_Sanitation[Response '#1]</definedName>
    <definedName name="commsan_resp" localSheetId="6">[1]!Community_Sanitation[Response '#1]</definedName>
    <definedName name="commsan_resp">[1]!Community_Sanitation[Response '#1]</definedName>
    <definedName name="commsan_resp2" localSheetId="5">[1]!Community_Sanitation[Response '#2]</definedName>
    <definedName name="commsan_resp2" localSheetId="7">[1]!Community_Sanitation[Response '#2]</definedName>
    <definedName name="commsan_resp2" localSheetId="6">[1]!Community_Sanitation[Response '#2]</definedName>
    <definedName name="commsan_resp2">[1]!Community_Sanitation[Response '#2]</definedName>
    <definedName name="disease" localSheetId="5">[1]!Disease_Control_and_Prevention[Subject Area]</definedName>
    <definedName name="disease" localSheetId="7">[1]!Disease_Control_and_Prevention[Subject Area]</definedName>
    <definedName name="disease" localSheetId="6">[1]!Disease_Control_and_Prevention[Subject Area]</definedName>
    <definedName name="disease">[1]!Disease_Control_and_Prevention[Subject Area]</definedName>
    <definedName name="disease_resp" localSheetId="5">[1]!Disease_Control_and_Prevention[Response '#1]</definedName>
    <definedName name="disease_resp" localSheetId="7">[1]!Disease_Control_and_Prevention[Response '#1]</definedName>
    <definedName name="disease_resp" localSheetId="6">[1]!Disease_Control_and_Prevention[Response '#1]</definedName>
    <definedName name="disease_resp">[1]!Disease_Control_and_Prevention[Response '#1]</definedName>
    <definedName name="disease_resp2" localSheetId="5">[1]!Disease_Control_and_Prevention[Response '#2]</definedName>
    <definedName name="disease_resp2" localSheetId="7">[1]!Disease_Control_and_Prevention[Response '#2]</definedName>
    <definedName name="disease_resp2" localSheetId="6">[1]!Disease_Control_and_Prevention[Response '#2]</definedName>
    <definedName name="disease_resp2">[1]!Disease_Control_and_Prevention[Response '#2]</definedName>
    <definedName name="environ" localSheetId="5">[1]!Environmental_Protection[Subject Area]</definedName>
    <definedName name="environ" localSheetId="7">[1]!Environmental_Protection[Subject Area]</definedName>
    <definedName name="environ" localSheetId="6">[1]!Environmental_Protection[Subject Area]</definedName>
    <definedName name="environ">[1]!Environmental_Protection[Subject Area]</definedName>
    <definedName name="environ_resp" localSheetId="5">[1]!Environmental_Protection[Response '#1]</definedName>
    <definedName name="environ_resp" localSheetId="7">[1]!Environmental_Protection[Response '#1]</definedName>
    <definedName name="environ_resp" localSheetId="6">[1]!Environmental_Protection[Response '#1]</definedName>
    <definedName name="environ_resp">[1]!Environmental_Protection[Response '#1]</definedName>
    <definedName name="environ_resp2" localSheetId="5">[1]!Environmental_Protection[Response '#2]</definedName>
    <definedName name="environ_resp2" localSheetId="7">[1]!Environmental_Protection[Response '#2]</definedName>
    <definedName name="environ_resp2" localSheetId="6">[1]!Environmental_Protection[Response '#2]</definedName>
    <definedName name="environ_resp2">[1]!Environmental_Protection[Response '#2]</definedName>
    <definedName name="food" localSheetId="5">[1]!Food_Protection[Subject Area]</definedName>
    <definedName name="food" localSheetId="7">[1]!Food_Protection[Subject Area]</definedName>
    <definedName name="food" localSheetId="6">[1]!Food_Protection[Subject Area]</definedName>
    <definedName name="food">[1]!Food_Protection[Subject Area]</definedName>
    <definedName name="food_resp" localSheetId="5">[1]!Food_Protection[Response '#1]</definedName>
    <definedName name="food_resp" localSheetId="7">[1]!Food_Protection[Response '#1]</definedName>
    <definedName name="food_resp" localSheetId="6">[1]!Food_Protection[Response '#1]</definedName>
    <definedName name="food_resp">[1]!Food_Protection[Response '#1]</definedName>
    <definedName name="food_resp2" localSheetId="5">[1]!Food_Protection[Response '#2]</definedName>
    <definedName name="food_resp2" localSheetId="7">[1]!Food_Protection[Response '#2]</definedName>
    <definedName name="food_resp2" localSheetId="6">[1]!Food_Protection[Response '#2]</definedName>
    <definedName name="food_resp2">[1]!Food_Protection[Response '#2]</definedName>
    <definedName name="house" localSheetId="5">[1]!Housing[Subject Area]</definedName>
    <definedName name="house" localSheetId="7">[1]!Housing[Subject Area]</definedName>
    <definedName name="house" localSheetId="6">[1]!Housing[Subject Area]</definedName>
    <definedName name="house">[1]!Housing[Subject Area]</definedName>
    <definedName name="house_resp" localSheetId="5">[1]!Housing[Response '#1]</definedName>
    <definedName name="house_resp" localSheetId="7">[1]!Housing[Response '#1]</definedName>
    <definedName name="house_resp" localSheetId="6">[1]!Housing[Response '#1]</definedName>
    <definedName name="house_resp">[1]!Housing[Response '#1]</definedName>
    <definedName name="house_resp2" localSheetId="5">[1]!Housing[Response '#2]</definedName>
    <definedName name="house_resp2" localSheetId="7">[1]!Housing[Response '#2]</definedName>
    <definedName name="house_resp2" localSheetId="6">[1]!Housing[Response '#2]</definedName>
    <definedName name="house_resp2">[1]!Housing[Response '#2]</definedName>
    <definedName name="No">'Governance Tables'!$A$16:$J$30</definedName>
    <definedName name="other" localSheetId="5">[1]!Other_Table[Subject Area]</definedName>
    <definedName name="other" localSheetId="7">[1]!Other_Table[Subject Area]</definedName>
    <definedName name="other" localSheetId="6">[1]!Other_Table[Subject Area]</definedName>
    <definedName name="other">[1]!Other_Table[Subject Area]</definedName>
    <definedName name="other_resp" localSheetId="5">[1]!Other_Table[Response '#1]</definedName>
    <definedName name="other_resp" localSheetId="7">[1]!Other_Table[Response '#1]</definedName>
    <definedName name="other_resp" localSheetId="6">[1]!Other_Table[Response '#1]</definedName>
    <definedName name="other_resp">[1]!Other_Table[Response '#1]</definedName>
    <definedName name="other_resp2" localSheetId="5">[1]!Other_Table[Response '#2]</definedName>
    <definedName name="other_resp2" localSheetId="7">[1]!Other_Table[Response '#2]</definedName>
    <definedName name="other_resp2" localSheetId="6">[1]!Other_Table[Response '#2]</definedName>
    <definedName name="other_resp2">[1]!Other_Table[Response '#2]</definedName>
    <definedName name="Table_No">'Governance Tables'!$A$16:$J$30</definedName>
    <definedName name="Table_Yes">'Governance Tables'!$A$1:$J$11</definedName>
    <definedName name="tobacco" localSheetId="5">[1]!Tobacco_Use_Prevention[Subject Area]</definedName>
    <definedName name="tobacco" localSheetId="7">[1]!Tobacco_Use_Prevention[Subject Area]</definedName>
    <definedName name="tobacco" localSheetId="6">[1]!Tobacco_Use_Prevention[Subject Area]</definedName>
    <definedName name="tobacco">[1]!Tobacco_Use_Prevention[Subject Area]</definedName>
    <definedName name="tobacco_resp" localSheetId="5">[1]!Tobacco_Use_Prevention[Response '#1]</definedName>
    <definedName name="tobacco_resp" localSheetId="7">[1]!Tobacco_Use_Prevention[Response '#1]</definedName>
    <definedName name="tobacco_resp" localSheetId="6">[1]!Tobacco_Use_Prevention[Response '#1]</definedName>
    <definedName name="tobacco_resp">[1]!Tobacco_Use_Prevention[Response '#1]</definedName>
    <definedName name="tobacco_resp2" localSheetId="5">[1]!Tobacco_Use_Prevention[Response '#2]</definedName>
    <definedName name="tobacco_resp2" localSheetId="7">[1]!Tobacco_Use_Prevention[Response '#2]</definedName>
    <definedName name="tobacco_resp2" localSheetId="6">[1]!Tobacco_Use_Prevention[Response '#2]</definedName>
    <definedName name="tobacco_resp2">[1]!Tobacco_Use_Prevention[Response '#2]</definedName>
    <definedName name="Yes">'Governance Tables'!$A$1:$J$11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36" l="1" a="1"/>
  <c r="D13" i="36" s="1"/>
  <c r="D21" i="36" a="1"/>
  <c r="D21" i="36" s="1"/>
  <c r="L23" i="35"/>
  <c r="L22" i="35"/>
  <c r="F9" i="45"/>
  <c r="F9" i="44"/>
  <c r="D23" i="36" a="1"/>
  <c r="D23" i="36" s="1"/>
  <c r="J9" i="26"/>
  <c r="F9" i="27"/>
  <c r="C10" i="36" a="1"/>
  <c r="C10" i="36" s="1"/>
  <c r="D10" i="36" a="1"/>
  <c r="D10" i="36" s="1"/>
  <c r="E10" i="36" a="1"/>
  <c r="E10" i="36" s="1"/>
  <c r="F10" i="36" a="1"/>
  <c r="F10" i="36" s="1"/>
  <c r="G10" i="36" a="1"/>
  <c r="G10" i="36" s="1"/>
  <c r="H10" i="36" a="1"/>
  <c r="H10" i="36" s="1"/>
  <c r="I10" i="36" a="1"/>
  <c r="I10" i="36" s="1"/>
  <c r="J10" i="36" a="1"/>
  <c r="J10" i="36" s="1"/>
  <c r="K10" i="36" a="1"/>
  <c r="K10" i="36" s="1"/>
  <c r="L10" i="36" a="1"/>
  <c r="L10" i="36" s="1"/>
  <c r="C11" i="36" a="1"/>
  <c r="C11" i="36" s="1"/>
  <c r="D11" i="36" a="1"/>
  <c r="D11" i="36" s="1"/>
  <c r="C12" i="36" a="1"/>
  <c r="C12" i="36" s="1"/>
  <c r="D12" i="36" a="1"/>
  <c r="D12" i="36" s="1"/>
  <c r="C13" i="36" a="1"/>
  <c r="C13" i="36" s="1"/>
  <c r="C14" i="36" a="1"/>
  <c r="C14" i="36" s="1"/>
  <c r="C15" i="36" a="1"/>
  <c r="C15" i="36" s="1"/>
  <c r="D15" i="36" a="1"/>
  <c r="D15" i="36" s="1"/>
  <c r="C16" i="36" a="1"/>
  <c r="C16" i="36" s="1"/>
  <c r="D16" i="36" a="1"/>
  <c r="D16" i="36" s="1"/>
  <c r="C17" i="36" a="1"/>
  <c r="C17" i="36" s="1"/>
  <c r="D17" i="36" a="1"/>
  <c r="D17" i="36" s="1"/>
  <c r="C18" i="36" a="1"/>
  <c r="C18" i="36" s="1"/>
  <c r="D18" i="36" a="1"/>
  <c r="D18" i="36" s="1"/>
  <c r="C19" i="36" a="1"/>
  <c r="C19" i="36" s="1"/>
  <c r="D19" i="36" a="1"/>
  <c r="D19" i="36" s="1"/>
  <c r="C20" i="36" a="1"/>
  <c r="C20" i="36" s="1"/>
  <c r="D20" i="36" a="1"/>
  <c r="D20" i="36" s="1"/>
  <c r="C21" i="36" a="1"/>
  <c r="C21" i="36" s="1"/>
  <c r="C22" i="36" a="1"/>
  <c r="C22" i="36" s="1"/>
  <c r="D22" i="36" a="1"/>
  <c r="D22" i="36" s="1"/>
  <c r="C23" i="36" a="1"/>
  <c r="C23" i="36" s="1"/>
  <c r="C24" i="36" a="1"/>
  <c r="C24" i="36" s="1"/>
  <c r="D24" i="36" a="1"/>
  <c r="D24" i="36" s="1"/>
  <c r="C8" i="8"/>
  <c r="C7" i="8"/>
  <c r="C6" i="8"/>
  <c r="T2" i="24"/>
  <c r="T3" i="24" s="1"/>
  <c r="T4" i="24" s="1"/>
  <c r="T5" i="24" s="1"/>
  <c r="T6" i="24" s="1"/>
  <c r="T7" i="24" s="1"/>
  <c r="S2" i="24"/>
  <c r="S3" i="24" s="1"/>
  <c r="S4" i="24" s="1"/>
  <c r="S5" i="24" s="1"/>
  <c r="S6" i="24" s="1"/>
  <c r="S7" i="24" s="1"/>
  <c r="C24" i="8"/>
  <c r="C23" i="8"/>
  <c r="C22" i="8"/>
  <c r="C21" i="8"/>
  <c r="D23" i="8"/>
  <c r="D24" i="8"/>
  <c r="D22" i="8"/>
  <c r="D21" i="8"/>
  <c r="B3" i="8"/>
  <c r="B2" i="8"/>
  <c r="D20" i="8"/>
  <c r="D19" i="8"/>
  <c r="D18" i="8"/>
  <c r="D17" i="8"/>
  <c r="D16" i="8"/>
  <c r="D15" i="8"/>
  <c r="D14" i="8"/>
  <c r="D13" i="8"/>
  <c r="D12" i="8"/>
  <c r="D11" i="8"/>
  <c r="D10" i="8"/>
  <c r="D9" i="8"/>
  <c r="C20" i="8"/>
  <c r="C19" i="8"/>
  <c r="C18" i="8"/>
  <c r="C17" i="8"/>
  <c r="C16" i="8"/>
  <c r="C15" i="8"/>
  <c r="C14" i="8"/>
  <c r="C13" i="8"/>
  <c r="C12" i="8"/>
  <c r="C11" i="8"/>
  <c r="C10" i="8"/>
  <c r="C9" i="8"/>
  <c r="D8" i="8"/>
  <c r="D7" i="8"/>
  <c r="D6" i="8"/>
  <c r="A7" i="8"/>
  <c r="A6" i="8"/>
  <c r="D26" i="8" l="1"/>
  <c r="D2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tc={BD256778-E7B8-ED48-BD2F-8EB1B087BD81}</author>
  </authors>
  <commentList>
    <comment ref="F9" authorId="0" shapeId="0" xr:uid="{BD256778-E7B8-ED48-BD2F-8EB1B087BD81}">
      <text>
        <t>[Threaded comment]
Your version of Excel allows you to read this threaded comment; however, any edits to it will get removed if the file is opened in a newer version of Excel. Learn more: https://go.microsoft.com/fwlink/?linkid=870924
Comment:
    Insert custom or menu question drop down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<sst xmlns="http://schemas.openxmlformats.org/spreadsheetml/2006/main" count="1897" uniqueCount="511">
  <si>
    <t>Project Goal</t>
  </si>
  <si>
    <t>Increase the proposed shared services arrangement’s capacity to strengthen and advance the effectiveness, efficiency, and equity of the delivery of public health services.</t>
  </si>
  <si>
    <t>Objective #</t>
  </si>
  <si>
    <t>Objective</t>
  </si>
  <si>
    <t>Activity #</t>
  </si>
  <si>
    <t>Activity</t>
  </si>
  <si>
    <t>Step #</t>
  </si>
  <si>
    <t>Step Description</t>
  </si>
  <si>
    <t xml:space="preserve">Step Lead </t>
  </si>
  <si>
    <t>Step Duration</t>
  </si>
  <si>
    <t>Activity Measure of Success</t>
  </si>
  <si>
    <t>1.1.1</t>
  </si>
  <si>
    <t>1.1.2</t>
  </si>
  <si>
    <t>1.1.3</t>
  </si>
  <si>
    <t>Inclusion / Equity focus:</t>
  </si>
  <si>
    <t>1.2.1</t>
  </si>
  <si>
    <t>1.2.2</t>
  </si>
  <si>
    <t>1.2.3</t>
  </si>
  <si>
    <t>1.3.1</t>
  </si>
  <si>
    <t>1.3.2</t>
  </si>
  <si>
    <t>1.3.3</t>
  </si>
  <si>
    <t>2.1.1</t>
  </si>
  <si>
    <t>2.1.2</t>
  </si>
  <si>
    <t>2.1.3</t>
  </si>
  <si>
    <t>2.2.1</t>
  </si>
  <si>
    <t>2.2.2</t>
  </si>
  <si>
    <t>2.2.3</t>
  </si>
  <si>
    <t>2.3.1</t>
  </si>
  <si>
    <t>2.3.2</t>
  </si>
  <si>
    <t>2.3.3</t>
  </si>
  <si>
    <t>FY 25 Workplan Instsructions</t>
  </si>
  <si>
    <t xml:space="preserve">Purpose </t>
  </si>
  <si>
    <r>
      <rPr>
        <sz val="10"/>
        <color rgb="FF000000"/>
        <rFont val="Arial"/>
        <family val="2"/>
      </rPr>
      <t xml:space="preserve">This workplan serves as a tool to achieve this project's goal through clear objectives. The project goal, as stated in the Request for Responses, is </t>
    </r>
    <r>
      <rPr>
        <b/>
        <sz val="10"/>
        <color rgb="FF000000"/>
        <rFont val="Arial"/>
        <family val="2"/>
      </rPr>
      <t xml:space="preserve">"Increase the proposed shared services arrangement's capacity to strengthen and advance the effectiveness, efficiency, and equity of the delivery of public health services."
</t>
    </r>
  </si>
  <si>
    <t>Document Framework</t>
  </si>
  <si>
    <r>
      <rPr>
        <sz val="10"/>
        <color rgb="FF000000"/>
        <rFont val="Arial"/>
        <family val="2"/>
      </rPr>
      <t xml:space="preserve">The overall project goal can be achieved through multiple, smaller objectives set by your team. All objectives should be necessary and sufficient towards fulfilling the larger goal and are divided by tab labeled "Objective X." To help manage operations for each objective, the document further splits objectives into activities to help your team keep track of work being done. Definitions of these distinct project management components are included below. Each activity can be labeled using the following progress measures: Not Started, On Track, Behind Schedule, Completed, and Other. For easy high-level discussion and reporting, a summary tab automatically aggregates objective steps and their progress in the "Summary" tab. 
</t>
    </r>
    <r>
      <rPr>
        <b/>
        <sz val="10"/>
        <color rgb="FF000000"/>
        <rFont val="Arial"/>
        <family val="2"/>
      </rPr>
      <t xml:space="preserve">     • Objective</t>
    </r>
    <r>
      <rPr>
        <sz val="10"/>
        <color rgb="FF000000"/>
        <rFont val="Arial"/>
        <family val="2"/>
      </rPr>
      <t xml:space="preserve"> - A tangible product, service, or deliverable necessary to achieve the project goal. Adheres to SMARTIE criteria, described below.
</t>
    </r>
    <r>
      <rPr>
        <b/>
        <sz val="10"/>
        <color rgb="FF000000"/>
        <rFont val="Arial"/>
        <family val="2"/>
      </rPr>
      <t xml:space="preserve">     • Activity</t>
    </r>
    <r>
      <rPr>
        <sz val="10"/>
        <color rgb="FF000000"/>
        <rFont val="Arial"/>
        <family val="2"/>
      </rPr>
      <t xml:space="preserve"> - Actions to achieve the objectives that can be evaluated monthly by one measure of success. 
</t>
    </r>
    <r>
      <rPr>
        <i/>
        <sz val="10"/>
        <color rgb="FF000000"/>
        <rFont val="Arial"/>
        <family val="2"/>
      </rPr>
      <t xml:space="preserve">Each activity also contains an "Equity Focus in Process" and a "Measure of Success Equity Focus" component to ensure that an equity lens is applied in each step of carrying out activities and objectives. Note that there is an example of an "Objective" tab filled out in the "Sample Objective" tab. </t>
    </r>
  </si>
  <si>
    <r>
      <rPr>
        <sz val="10"/>
        <color rgb="FF000000"/>
        <rFont val="Arial"/>
        <family val="2"/>
      </rPr>
      <t xml:space="preserve">Each objective meets the following criteria:
     • 	</t>
    </r>
    <r>
      <rPr>
        <b/>
        <sz val="10"/>
        <color rgb="FF000000"/>
        <rFont val="Arial"/>
        <family val="2"/>
      </rPr>
      <t>Strategic</t>
    </r>
    <r>
      <rPr>
        <sz val="10"/>
        <color rgb="FF000000"/>
        <rFont val="Arial"/>
        <family val="2"/>
      </rPr>
      <t xml:space="preserve"> - Reflects an important dimension of what your organization seeks to accomplish (programmatic or capacity-building priorities).
     •	 </t>
    </r>
    <r>
      <rPr>
        <b/>
        <sz val="10"/>
        <color rgb="FF000000"/>
        <rFont val="Arial"/>
        <family val="2"/>
      </rPr>
      <t>Measurable</t>
    </r>
    <r>
      <rPr>
        <sz val="10"/>
        <color rgb="FF000000"/>
        <rFont val="Arial"/>
        <family val="2"/>
      </rPr>
      <t xml:space="preserve"> - Includes standards by which reasonable people can agree on whether the goal has been met (by numbers or defined qualities).
     •	 </t>
    </r>
    <r>
      <rPr>
        <b/>
        <sz val="10"/>
        <color rgb="FF000000"/>
        <rFont val="Arial"/>
        <family val="2"/>
      </rPr>
      <t>Ambitious</t>
    </r>
    <r>
      <rPr>
        <sz val="10"/>
        <color rgb="FF000000"/>
        <rFont val="Arial"/>
        <family val="2"/>
      </rPr>
      <t xml:space="preserve"> - Challenging enough that achievement would mean significant progress—a “stretch” for the organization.
     •	 </t>
    </r>
    <r>
      <rPr>
        <b/>
        <sz val="10"/>
        <color rgb="FF000000"/>
        <rFont val="Arial"/>
        <family val="2"/>
      </rPr>
      <t>Realistic</t>
    </r>
    <r>
      <rPr>
        <sz val="10"/>
        <color rgb="FF000000"/>
        <rFont val="Arial"/>
        <family val="2"/>
      </rPr>
      <t xml:space="preserve"> - Not so challenging as to indicate lack of thought about resources, capacity, or execution; possible to track and worth the time and energy to do so.
     •	 </t>
    </r>
    <r>
      <rPr>
        <b/>
        <sz val="10"/>
        <color rgb="FF000000"/>
        <rFont val="Arial"/>
        <family val="2"/>
      </rPr>
      <t>Time-bound</t>
    </r>
    <r>
      <rPr>
        <sz val="10"/>
        <color rgb="FF000000"/>
        <rFont val="Arial"/>
        <family val="2"/>
      </rPr>
      <t xml:space="preserve"> - Includes a clear deadline.
     •	 </t>
    </r>
    <r>
      <rPr>
        <b/>
        <sz val="10"/>
        <color rgb="FF000000"/>
        <rFont val="Arial"/>
        <family val="2"/>
      </rPr>
      <t>Inclusive</t>
    </r>
    <r>
      <rPr>
        <sz val="10"/>
        <color rgb="FF000000"/>
        <rFont val="Arial"/>
        <family val="2"/>
      </rPr>
      <t xml:space="preserve"> - Brings traditionally marginalized people—particularly those most impacted—into processes, activities, and decision/policy-making in a way that shares power.
     •	 </t>
    </r>
    <r>
      <rPr>
        <b/>
        <sz val="10"/>
        <color rgb="FF000000"/>
        <rFont val="Arial"/>
        <family val="2"/>
      </rPr>
      <t>Equitable</t>
    </r>
    <r>
      <rPr>
        <sz val="10"/>
        <color rgb="FF000000"/>
        <rFont val="Arial"/>
        <family val="2"/>
      </rPr>
      <t xml:space="preserve"> - Seeks to address systemic injustice, inequity, or oppression.</t>
    </r>
  </si>
  <si>
    <r>
      <rPr>
        <b/>
        <sz val="10"/>
        <color rgb="FF008EC0"/>
        <rFont val="Arial"/>
        <family val="2"/>
      </rPr>
      <t xml:space="preserve">Using the Workbook 
 </t>
    </r>
    <r>
      <rPr>
        <sz val="10"/>
        <color rgb="FF000000"/>
        <rFont val="Arial"/>
        <family val="2"/>
      </rPr>
      <t xml:space="preserve">• The workbook has been set up assuming each grantee will have 5 objectives that will be required of all grantees. 
 • Your team may choose to set more or fewer than 5 objectives. If you wish to add an objective, simply copy an existing objective tab to create a new tab and update the objective numbers.  
      • This can be done by "right-clicking" on an objective tab at the bottom of the sheet and choose "move or copy."
 • Similarly, if you need to add additional activities to better suit your work, you can do so by adding rows to the bottom of a worksheet to create room for an additional activity.
</t>
    </r>
    <r>
      <rPr>
        <b/>
        <sz val="10"/>
        <color rgb="FF000000"/>
        <rFont val="Arial"/>
        <family val="2"/>
      </rPr>
      <t xml:space="preserve"> • </t>
    </r>
    <r>
      <rPr>
        <sz val="10"/>
        <color rgb="FF000000"/>
        <rFont val="Arial"/>
        <family val="2"/>
      </rPr>
      <t>The Summary tab requires no input on your part, and will be populated by your entries in the existing tabs.
 • The Contractor Justification tab requires you to list any contracted positions included in this workplan along with a justification for the position and a brief description of a long-term plan to transition this position towards a municipal FTE.</t>
    </r>
  </si>
  <si>
    <t xml:space="preserve">This tab is a sample of what could be filled out for Objective 1. </t>
  </si>
  <si>
    <t>Grantee Name</t>
  </si>
  <si>
    <t>[Grantee Name] goes here and will autofill throughout the document</t>
  </si>
  <si>
    <t>Fiscal Year</t>
  </si>
  <si>
    <t>[Fiscal Year] goes here and will autofill throughout the document</t>
  </si>
  <si>
    <r>
      <rPr>
        <b/>
        <i/>
        <sz val="10"/>
        <color rgb="FF3B3B3B"/>
        <rFont val="Arial"/>
        <family val="2"/>
      </rPr>
      <t xml:space="preserve">The project goal set by the RFR is filled in every Objective tab. </t>
    </r>
    <r>
      <rPr>
        <sz val="10"/>
        <color rgb="FF3B3B3B"/>
        <rFont val="Arial"/>
        <family val="2"/>
      </rPr>
      <t>Increase the proposed shared services arrangement’s capacity to strengthen and advance the effectiveness, efficiency, and equity of the delivery of public health services.</t>
    </r>
  </si>
  <si>
    <t>SAMPLE SMARTIE Objective</t>
  </si>
  <si>
    <t>Topic Area</t>
  </si>
  <si>
    <t xml:space="preserve">Expand current public health nursing services to reach and meet the needs of the environmental justice (EJ) block groups (BGs) across 100% of the towns in the shared service arrangement in 6 months.
</t>
  </si>
  <si>
    <t>Disease Control and Prevention</t>
  </si>
  <si>
    <t>Priortize meeting the public health nursing needs of EJ BG populations (https://www.mass.gov/info-details/environmental-justice-populations-in-massachusetts#what-is-an-environmental-justice-population?)</t>
  </si>
  <si>
    <t>Activity Description</t>
  </si>
  <si>
    <t>Equity Focus in Process</t>
  </si>
  <si>
    <t>Activity Lead</t>
  </si>
  <si>
    <t>Activity Start Date</t>
  </si>
  <si>
    <t>Activity End Date</t>
  </si>
  <si>
    <t>MoS Equity Focus</t>
  </si>
  <si>
    <t>Activity Progress Notes</t>
  </si>
  <si>
    <t>Activity Progress</t>
  </si>
  <si>
    <t>Identify all environmental justice (EJ) block groups (BGs) across all towns in the shared service arrangement.</t>
  </si>
  <si>
    <t>Ensure that all EJ BGs across the entire shared service arrangement are represented in this list.</t>
  </si>
  <si>
    <t xml:space="preserve">PHE Epidemiologist </t>
  </si>
  <si>
    <t>Epidemiologist creates list of EJ BGs based on state data across all towns in the shared service arrangement on 9/8/22.</t>
  </si>
  <si>
    <t>PHE Epidemiologist has completed this list.</t>
  </si>
  <si>
    <t>Completed</t>
  </si>
  <si>
    <t xml:space="preserve">Conduct a community needs assessment across identified EJ BGs to determine public health nursing needs. </t>
  </si>
  <si>
    <t>Conduct outreach to residents of the EJ BGs and incorporate their feedback in the needs assessment.</t>
  </si>
  <si>
    <t>PHE Epidemiologist</t>
  </si>
  <si>
    <t>Epidemiologst completes a needs assessment of the public health nursing needs of the identified EJ BGs on 11/8/22.</t>
  </si>
  <si>
    <t>Ensure that final needs assessment incorporates qualitative and quantitative data.</t>
  </si>
  <si>
    <t xml:space="preserve">PHE Epidemiologist is compiling results of the needs assessment. </t>
  </si>
  <si>
    <t>On Track</t>
  </si>
  <si>
    <t>Hire full-time shared Public Health Nurse to serve the identified EJ  and their needs.</t>
  </si>
  <si>
    <t>Increase the diversity of job posting locations. Include additional equity statements in job description.</t>
  </si>
  <si>
    <t>PHE Shared Services Coordinator</t>
  </si>
  <si>
    <t>Public Health Nurse hired that reflects the demographics of the EJ BGs begins on 12/8/22.</t>
  </si>
  <si>
    <t>Public Health Nurse reflects the demographics of the EJ BGs.</t>
  </si>
  <si>
    <t xml:space="preserve">Public Health Nurse job has been posted on a variety of job posting platforms. </t>
  </si>
  <si>
    <t>Roll out public health nursing services to identifed EJ BGs.</t>
  </si>
  <si>
    <t>Prioritize rolling out services of highest need identified in the needs assessment.</t>
  </si>
  <si>
    <t>PHE Public Health Nurse</t>
  </si>
  <si>
    <t xml:space="preserve">Public Health Nurse provides services in each identified EJ BG that address each of the needs identified in the needs assessment by 3/8/22. </t>
  </si>
  <si>
    <t>Public Health Nurse focuses on addressing public health nursing needs idenitified in the community needs assessment.</t>
  </si>
  <si>
    <t>Not started.</t>
  </si>
  <si>
    <t>Not Started</t>
  </si>
  <si>
    <r>
      <rPr>
        <b/>
        <sz val="20"/>
        <color rgb="FF004D9C"/>
        <rFont val="Calibri"/>
        <family val="2"/>
        <scheme val="minor"/>
      </rPr>
      <t xml:space="preserve">Public Health Excellence Shared Services Grant Program FY25 Workplan
</t>
    </r>
    <r>
      <rPr>
        <b/>
        <sz val="10"/>
        <color rgb="FF004D9C"/>
        <rFont val="Calibri"/>
        <family val="2"/>
        <scheme val="minor"/>
      </rPr>
      <t>Revised May 15, 2024</t>
    </r>
  </si>
  <si>
    <t>Overview</t>
  </si>
  <si>
    <t>Workplan Structure</t>
  </si>
  <si>
    <t xml:space="preserve">Welcome to the FY25 Public Health Excellence Shared Services Grant Program Workplan! This document is designed to help your Shared Services Arrangement (SSA) achieve the program's objective through clearly defined objectives and activities. The PHE Grant Program aims to enhance the capacity of proposed Shared Services Arrangements to improve the effectiveness, efficiency, and equity of public health service delivery.
In this workplan, you will find detailed instructions and tabs to guide you through the process. You can navigate through the document one tab at a time or use the links provided on the "Instructions" tab for easier navigation. This year, we are introducing some new features, including collecting additional information about your SSA, incorporating 
PHE Grant Requirements (3) into the workplan which are already filled out (PHE Grant Requirement A-C), and a "Workplan Content Menu" of objectives and activities which will aid in filling out the workplan. 
Additionally, we are introducing three groups of objectives as described below.
</t>
  </si>
  <si>
    <t>•</t>
  </si>
  <si>
    <r>
      <t xml:space="preserve">Sustainability Objectives 
(Choose at least </t>
    </r>
    <r>
      <rPr>
        <b/>
        <u/>
        <sz val="12"/>
        <color theme="9" tint="-0.249977111117893"/>
        <rFont val="Calibri (Body)"/>
      </rPr>
      <t>1</t>
    </r>
    <r>
      <rPr>
        <b/>
        <sz val="12"/>
        <color theme="9" tint="-0.249977111117893"/>
        <rFont val="Calibri"/>
        <family val="2"/>
        <scheme val="minor"/>
      </rPr>
      <t>)</t>
    </r>
  </si>
  <si>
    <t>These objectives focus on initiatives aimed at ensuring the long-term viability and collaborative utilization of resources within SSAs. These objectives aim to foster resilience, efficiency, and equitable distribution of services among participating entities.</t>
  </si>
  <si>
    <r>
      <rPr>
        <b/>
        <sz val="12"/>
        <color rgb="FF2F75B5"/>
        <rFont val="Calibri"/>
        <family val="2"/>
        <scheme val="minor"/>
      </rPr>
      <t xml:space="preserve">Performance Standards Objectives 
(Choose at least </t>
    </r>
    <r>
      <rPr>
        <b/>
        <u/>
        <sz val="12"/>
        <color rgb="FF2F75B5"/>
        <rFont val="Calibri"/>
        <family val="2"/>
        <scheme val="minor"/>
      </rPr>
      <t>3</t>
    </r>
    <r>
      <rPr>
        <b/>
        <sz val="12"/>
        <color rgb="FF2F75B5"/>
        <rFont val="Calibri"/>
        <family val="2"/>
        <scheme val="minor"/>
      </rPr>
      <t>)</t>
    </r>
  </si>
  <si>
    <t>These objectives focus on working to achieve the Massachusetts Performance Standards for Local Public Health and act as measurable goals for assessing the efficiency and quality of public health services. These objectives aim to guarantee that participating entities adhere to established performance criteria, thereby improving service delivery.</t>
  </si>
  <si>
    <t>Elective Objectives</t>
  </si>
  <si>
    <t>These objectives offer flexibility for SSAs to tailor objectives according to their unique goals and community needs. SSAs have the option to either craft their own objectives that align closely with their SSA's mission or select from pre-written Elective Objectives if they prefer. This category allows SSAs to customize their approach while ensuring alignment with overarching program objectives.</t>
  </si>
  <si>
    <t>Workplan Resources: Smartsheet PHE Resource List</t>
  </si>
  <si>
    <t>Shared Services Coordinators (SSCs) will receive a link via email to access Smartsheet. SSCs will be prompted to create an account and navigate to the PHE Resource List to retrieve all FY25 Workplan materials. The following materials should be utilized in order to successfully complete the FY25 Workplan template:</t>
  </si>
  <si>
    <t>• FY25 Workplan Content Menu</t>
  </si>
  <si>
    <t>• FY25 PHE Budget Template</t>
  </si>
  <si>
    <t>• Racial Equity Guidance Document</t>
  </si>
  <si>
    <t>• Staffing Chart Guidance for Job Classification and Program Area</t>
  </si>
  <si>
    <t>• FY25 Scoring Rubric</t>
  </si>
  <si>
    <t>• FY25 Engagement Scope</t>
  </si>
  <si>
    <t>• Capacity Assessment Key Findings Documents (9 total)</t>
  </si>
  <si>
    <t>• PHE Staff Waiver Request Form</t>
  </si>
  <si>
    <t>Additional PHE Workplan Resources</t>
  </si>
  <si>
    <t>Capacity Assessment Interactive Data Dashboard</t>
  </si>
  <si>
    <t>Self-Assessment Tool and Self-Assessment Addendum Webpage</t>
  </si>
  <si>
    <t>Performance Standards for Local Public Health</t>
  </si>
  <si>
    <t>Request Form for New PHE and FTH Allowable Expenditure</t>
  </si>
  <si>
    <t>Support</t>
  </si>
  <si>
    <r>
      <rPr>
        <sz val="12"/>
        <color rgb="FF000000"/>
        <rFont val="Calibri"/>
        <family val="2"/>
        <scheme val="minor"/>
      </rPr>
      <t xml:space="preserve">If you have any questions about how to complete the FY25 Workplan or need support, please do not hesitate to </t>
    </r>
    <r>
      <rPr>
        <b/>
        <sz val="12"/>
        <color rgb="FF000000"/>
        <rFont val="Calibri"/>
        <family val="2"/>
        <scheme val="minor"/>
      </rPr>
      <t>contact your assigned Program Coordinator</t>
    </r>
    <r>
      <rPr>
        <sz val="12"/>
        <color rgb="FF000000"/>
        <rFont val="Calibri"/>
        <family val="2"/>
        <scheme val="minor"/>
      </rPr>
      <t xml:space="preserve"> </t>
    </r>
    <r>
      <rPr>
        <sz val="12"/>
        <color rgb="FF000000"/>
        <rFont val="Calibri"/>
        <family val="2"/>
      </rPr>
      <t>and/or email or call the Office of Local and Regional Health General Line (email: LocalRegionalPublicHealth@mass.gov; phone: 617-753-8018).</t>
    </r>
  </si>
  <si>
    <t>IMA</t>
  </si>
  <si>
    <t>Meetings</t>
  </si>
  <si>
    <t>SSC</t>
  </si>
  <si>
    <t>ISD</t>
  </si>
  <si>
    <t>Integrated Shared Services</t>
  </si>
  <si>
    <t>Funding Type</t>
  </si>
  <si>
    <t>Progress</t>
  </si>
  <si>
    <t>PS Category</t>
  </si>
  <si>
    <t>Environmental Health Subcategory</t>
  </si>
  <si>
    <t>Environmental Health Subcategory 2</t>
  </si>
  <si>
    <t>Environmental Health Subcategory 3 (If Applicable)</t>
  </si>
  <si>
    <t>SSI Objectives</t>
  </si>
  <si>
    <t>PS Objectives</t>
  </si>
  <si>
    <t>Racial Equity Consideration</t>
  </si>
  <si>
    <t>Emplyment Type</t>
  </si>
  <si>
    <t>Staff Training</t>
  </si>
  <si>
    <t>MAVEN Users</t>
  </si>
  <si>
    <t>MIIS Users</t>
  </si>
  <si>
    <t>Job Program Areas</t>
  </si>
  <si>
    <t>Job Classification</t>
  </si>
  <si>
    <t>FTE</t>
  </si>
  <si>
    <t xml:space="preserve">Is this activity selected from the Workplan Menu or is it unique? </t>
  </si>
  <si>
    <t>This Performance Standards Objective was selected as a result of:</t>
  </si>
  <si>
    <t>Budget Line Item Category</t>
  </si>
  <si>
    <t>FTE Categories -Staffing chart</t>
  </si>
  <si>
    <t>Training Hubs</t>
  </si>
  <si>
    <t>Does your SSA have an existing IMA or eqivalent?</t>
  </si>
  <si>
    <t>RE Themes</t>
  </si>
  <si>
    <t>RE Considerations</t>
  </si>
  <si>
    <t>Response required</t>
  </si>
  <si>
    <t>Performance Standard Category</t>
  </si>
  <si>
    <t>Environmental Health Subcategory 1 (If Applicable)</t>
  </si>
  <si>
    <t>Environmental Health Subcategory 2 (If Applicable)</t>
  </si>
  <si>
    <t>Environmental Health Subcategory 3</t>
  </si>
  <si>
    <t>Choose Sustainability Objective from Dropdown</t>
  </si>
  <si>
    <t>Choose Performance Standard Objective from Dropdown</t>
  </si>
  <si>
    <t>Dropdown</t>
  </si>
  <si>
    <t>Municipal Employee</t>
  </si>
  <si>
    <t>Yes</t>
  </si>
  <si>
    <t>Response Required</t>
  </si>
  <si>
    <t>Access to and Linkage with Clinical Care</t>
  </si>
  <si>
    <t>Agency Leadership</t>
  </si>
  <si>
    <t>Theme</t>
  </si>
  <si>
    <t>Consideration</t>
  </si>
  <si>
    <t>Choose Elective Objective from dropdown</t>
  </si>
  <si>
    <t>Amesbury Arrangement</t>
  </si>
  <si>
    <t>Weekly</t>
  </si>
  <si>
    <t>Yes; Full-time</t>
  </si>
  <si>
    <t>Not sharing any services currently.</t>
  </si>
  <si>
    <t>Yes; municipal funding</t>
  </si>
  <si>
    <t>Not started</t>
  </si>
  <si>
    <t>Environmental Health</t>
  </si>
  <si>
    <t>N/A</t>
  </si>
  <si>
    <r>
      <t xml:space="preserve">1- </t>
    </r>
    <r>
      <rPr>
        <b/>
        <sz val="11"/>
        <color theme="1"/>
        <rFont val="Calibri"/>
        <family val="2"/>
        <scheme val="minor"/>
      </rPr>
      <t>Communication &amp; Engagement:</t>
    </r>
    <r>
      <rPr>
        <sz val="11"/>
        <color theme="1"/>
        <rFont val="Calibri"/>
        <family val="2"/>
        <scheme val="minor"/>
      </rPr>
      <t>  Develop a framework for communication and engagement to optimize operational efficiency and effectiveness</t>
    </r>
  </si>
  <si>
    <t xml:space="preserve">1 - Enhance staff capacity to effectively meet mandated inspectional requirements and enforce regulations, in alignment with the Performance Standards for Local Public Health </t>
  </si>
  <si>
    <t>1 - Funding: Apply and secure additional grant funding as a Shared Services Arrangement beyond the PHE Grant Program.</t>
  </si>
  <si>
    <t xml:space="preserve">Funding: </t>
  </si>
  <si>
    <t>Contractor</t>
  </si>
  <si>
    <t>No</t>
  </si>
  <si>
    <t xml:space="preserve">Yes </t>
  </si>
  <si>
    <t>Emergency Preparedness and Response</t>
  </si>
  <si>
    <t>Animal Control Worker</t>
  </si>
  <si>
    <t>Workplan Menu</t>
  </si>
  <si>
    <t>CART Assessment</t>
  </si>
  <si>
    <t>Full Time</t>
  </si>
  <si>
    <t>Shared Services Coordinator</t>
  </si>
  <si>
    <t>Barnstable</t>
  </si>
  <si>
    <t>Linguistic Justice</t>
  </si>
  <si>
    <t>Language justice offers people and communities opportunities to understand and meaningfully participate in programs and services in their preferred languages. </t>
  </si>
  <si>
    <r>
      <t xml:space="preserve">1- </t>
    </r>
    <r>
      <rPr>
        <b/>
        <sz val="11"/>
        <color theme="1"/>
        <rFont val="Calibri"/>
        <family val="2"/>
        <scheme val="minor"/>
      </rPr>
      <t>Organizational Competencies</t>
    </r>
    <r>
      <rPr>
        <sz val="11"/>
        <color theme="1"/>
        <rFont val="Calibri"/>
        <family val="2"/>
        <scheme val="minor"/>
      </rPr>
      <t xml:space="preserve">: Pool Municipal Opioid Abatement Funds  </t>
    </r>
  </si>
  <si>
    <t>Berkshire Public Health Alliance</t>
  </si>
  <si>
    <t>Every 2 weeks</t>
  </si>
  <si>
    <t>Yes; Part-time</t>
  </si>
  <si>
    <t>Only sharing services paid for by the PHE Grant.</t>
  </si>
  <si>
    <t>Yes; grant funding</t>
  </si>
  <si>
    <t>In progress</t>
  </si>
  <si>
    <t>Food Protection</t>
  </si>
  <si>
    <r>
      <t>2 -</t>
    </r>
    <r>
      <rPr>
        <b/>
        <sz val="11"/>
        <color theme="1"/>
        <rFont val="Calibri"/>
        <family val="2"/>
        <scheme val="minor"/>
      </rPr>
      <t>Strategic Planning:</t>
    </r>
    <r>
      <rPr>
        <sz val="11"/>
        <color theme="1"/>
        <rFont val="Calibri"/>
        <family val="2"/>
        <scheme val="minor"/>
      </rPr>
      <t xml:space="preserve"> Develop a shared vision to inform future work</t>
    </r>
  </si>
  <si>
    <t xml:space="preserve">2 - Identify areas for improvement in inspection processes and provide targeted training to enhance the effectiveness and consistency of inspections across all participating municipalities </t>
  </si>
  <si>
    <t>2 - Funding: Consolidate multiple contracted services or expand current contracts to develop a larger scaled contract to provide needed services to other municipalities within the Shared Services Arrangement (SSA).</t>
  </si>
  <si>
    <t xml:space="preserve">Staffing: </t>
  </si>
  <si>
    <t>Volunteer</t>
  </si>
  <si>
    <t>Unknown</t>
  </si>
  <si>
    <t>Accountability and Performance Management</t>
  </si>
  <si>
    <t>Behavioral Health Staff</t>
  </si>
  <si>
    <t>Custom</t>
  </si>
  <si>
    <t>Self Assessment</t>
  </si>
  <si>
    <t>Part Time</t>
  </si>
  <si>
    <t>Health Inspector</t>
  </si>
  <si>
    <t>Bay State Health</t>
  </si>
  <si>
    <t>Environmental Justice</t>
  </si>
  <si>
    <t>Allocate resources equitably in an environmental justice population to close possible gaps due to the lack of access (socio-economic, education, health etc.)</t>
  </si>
  <si>
    <r>
      <t xml:space="preserve">2- </t>
    </r>
    <r>
      <rPr>
        <b/>
        <sz val="11"/>
        <color theme="1"/>
        <rFont val="Calibri"/>
        <family val="2"/>
        <scheme val="minor"/>
      </rPr>
      <t>Communicable Disease Control:</t>
    </r>
    <r>
      <rPr>
        <sz val="11"/>
        <color theme="1"/>
        <rFont val="Calibri"/>
        <family val="2"/>
        <scheme val="minor"/>
      </rPr>
      <t xml:space="preserve"> Expand Vaccine Access  </t>
    </r>
  </si>
  <si>
    <t>Blackstone Valley Partnership for Public Health</t>
  </si>
  <si>
    <t>Monthly</t>
  </si>
  <si>
    <t xml:space="preserve">Sharing services and resources across SOME member municipalities beyond what the grant funds. </t>
  </si>
  <si>
    <t>Yes; combination of municipal and grant funding</t>
  </si>
  <si>
    <t>Stalled</t>
  </si>
  <si>
    <t>Tobacco Use Prevention</t>
  </si>
  <si>
    <t>Housing</t>
  </si>
  <si>
    <r>
      <t xml:space="preserve">3 - </t>
    </r>
    <r>
      <rPr>
        <b/>
        <sz val="11"/>
        <color theme="1"/>
        <rFont val="Calibri"/>
        <family val="2"/>
        <scheme val="minor"/>
      </rPr>
      <t>Retention &amp; Job Satisfaction:</t>
    </r>
    <r>
      <rPr>
        <sz val="11"/>
        <color theme="1"/>
        <rFont val="Calibri"/>
        <family val="2"/>
        <scheme val="minor"/>
      </rPr>
      <t xml:space="preserve"> Enhance staffing retention and job satisfaction by implementing targeted initiatives and fostering a supportive work environment </t>
    </r>
  </si>
  <si>
    <t>3 - Facilitate targeted training opportunities for staff members to address gaps in meeting the Performance Standards  Standards for Local Public Health.</t>
  </si>
  <si>
    <t>3 - Staffing: Enhance staffing capacity for [Performance Standards Category &amp; Subcategory] to effectively meet mandated inspectional requirements and enforce regulations in alignment with the Performance Standards for Local Public Health.</t>
  </si>
  <si>
    <t>Training:</t>
  </si>
  <si>
    <t>Assessment and Surveillance</t>
  </si>
  <si>
    <t>Business and Financial Operations Staff</t>
  </si>
  <si>
    <t>Strategic Planning Process</t>
  </si>
  <si>
    <t>Per Diem</t>
  </si>
  <si>
    <t>Nurse</t>
  </si>
  <si>
    <t>BRPC</t>
  </si>
  <si>
    <t>Workforce Diversity</t>
  </si>
  <si>
    <t>Create a work culture of diversity, equity, inclusion, and belonging that values different viewpoints and lived experiences to improve employee satisfaction and retention. </t>
  </si>
  <si>
    <r>
      <rPr>
        <sz val="11"/>
        <color rgb="FF000000"/>
        <rFont val="Aptos"/>
        <family val="2"/>
      </rPr>
      <t xml:space="preserve">3- </t>
    </r>
    <r>
      <rPr>
        <b/>
        <sz val="11"/>
        <color rgb="FF000000"/>
        <rFont val="Aptos"/>
        <family val="2"/>
      </rPr>
      <t>Maternal, Child and Family Health:</t>
    </r>
    <r>
      <rPr>
        <sz val="11"/>
        <color rgb="FF000000"/>
        <rFont val="Aptos"/>
        <family val="2"/>
      </rPr>
      <t xml:space="preserve"> Support caregivers and newborns  </t>
    </r>
  </si>
  <si>
    <t>Bristol Norfolk Public Health Partners</t>
  </si>
  <si>
    <t>Every 2 months</t>
  </si>
  <si>
    <t xml:space="preserve">Sharing services and resources across ALL member municipalities beyond what the grant funds. </t>
  </si>
  <si>
    <t>No; only PHE Grant funding</t>
  </si>
  <si>
    <t>Title 5</t>
  </si>
  <si>
    <r>
      <t xml:space="preserve">4 - </t>
    </r>
    <r>
      <rPr>
        <b/>
        <sz val="11"/>
        <color theme="1"/>
        <rFont val="Calibri"/>
        <family val="2"/>
        <scheme val="minor"/>
      </rPr>
      <t>Diversification of Funding:</t>
    </r>
    <r>
      <rPr>
        <sz val="11"/>
        <color theme="1"/>
        <rFont val="Calibri"/>
        <family val="2"/>
        <scheme val="minor"/>
      </rPr>
      <t xml:space="preserve">  Explore opportunities to diversify funding sources to support public health services </t>
    </r>
  </si>
  <si>
    <r>
      <t xml:space="preserve">4 - </t>
    </r>
    <r>
      <rPr>
        <b/>
        <sz val="11"/>
        <color theme="1"/>
        <rFont val="Calibri"/>
        <family val="2"/>
        <scheme val="minor"/>
      </rPr>
      <t>Disease Control and Prevention:</t>
    </r>
    <r>
      <rPr>
        <sz val="11"/>
        <color theme="1"/>
        <rFont val="Calibri"/>
        <family val="2"/>
        <scheme val="minor"/>
      </rPr>
      <t xml:space="preserve"> Ensure adherence to infectious disease case investigation requirements, while enhancing staff training, capacity, and quality improvement initiatives </t>
    </r>
  </si>
  <si>
    <t>4 - Staffing: Consolidate multiple contracted services or expand current contracts to develop a larger scaled contract to provide needed services to other municipalities within the Shared Services Arrangement (SSA).</t>
  </si>
  <si>
    <t>Other:</t>
  </si>
  <si>
    <t xml:space="preserve">Chronic Disease and Injury Prevention </t>
  </si>
  <si>
    <t>Community Health Worker</t>
  </si>
  <si>
    <t>Other</t>
  </si>
  <si>
    <t>Epidemiologist</t>
  </si>
  <si>
    <t>CMPHFTH</t>
  </si>
  <si>
    <t>Community Engagement</t>
  </si>
  <si>
    <t xml:space="preserve">Partner with community based and/or representative organizations to extend reach to historically under-resourced populations, with a focus on enhancing FPHS delivery capabilities. </t>
  </si>
  <si>
    <r>
      <rPr>
        <sz val="11"/>
        <color rgb="FF000000"/>
        <rFont val="Aptos"/>
        <family val="2"/>
      </rPr>
      <t xml:space="preserve">4- </t>
    </r>
    <r>
      <rPr>
        <b/>
        <sz val="11"/>
        <color rgb="FF000000"/>
        <rFont val="Aptos"/>
        <family val="2"/>
      </rPr>
      <t>Chronic Disease and Injury Prevention:</t>
    </r>
    <r>
      <rPr>
        <sz val="11"/>
        <color rgb="FF000000"/>
        <rFont val="Aptos"/>
        <family val="2"/>
      </rPr>
      <t xml:space="preserve"> Blood Pressure Screening Vulnerable Populations  </t>
    </r>
  </si>
  <si>
    <t>CAPE Public Health Collaborative</t>
  </si>
  <si>
    <t>Quarterly</t>
  </si>
  <si>
    <t xml:space="preserve">We identify as a region or district. </t>
  </si>
  <si>
    <t>Nuisances</t>
  </si>
  <si>
    <r>
      <t xml:space="preserve">5 - </t>
    </r>
    <r>
      <rPr>
        <b/>
        <sz val="11"/>
        <color theme="1"/>
        <rFont val="Calibri"/>
        <family val="2"/>
        <scheme val="minor"/>
      </rPr>
      <t>Inventory Management</t>
    </r>
    <r>
      <rPr>
        <sz val="11"/>
        <color theme="1"/>
        <rFont val="Calibri"/>
        <family val="2"/>
        <scheme val="minor"/>
      </rPr>
      <t xml:space="preserve">: Establish an inventory management system to streamline procurement processes and accurately monitor all purchases </t>
    </r>
  </si>
  <si>
    <r>
      <t xml:space="preserve">5 - </t>
    </r>
    <r>
      <rPr>
        <b/>
        <sz val="11"/>
        <color theme="1"/>
        <rFont val="Calibri"/>
        <family val="2"/>
        <scheme val="minor"/>
      </rPr>
      <t>Tobacco Use Prevention:</t>
    </r>
    <r>
      <rPr>
        <sz val="11"/>
        <color theme="1"/>
        <rFont val="Calibri"/>
        <family val="2"/>
        <scheme val="minor"/>
      </rPr>
      <t xml:space="preserve">  Improve inspectional requirements and enforce regulations, in alignment with the Performance Standards </t>
    </r>
  </si>
  <si>
    <t>5 - Training: Identify areas for improvement in inspection processes within the SSA and provide targeted training to enhancing the effectiveness and consistency of inspections across all participating municipalities.</t>
  </si>
  <si>
    <t>Communicable Disease Control</t>
  </si>
  <si>
    <t>Environmental Health Worker</t>
  </si>
  <si>
    <t>Other Public Health Staff</t>
  </si>
  <si>
    <t>Franklin-Hampshire Public Health FTH</t>
  </si>
  <si>
    <t>CLAS Standards</t>
  </si>
  <si>
    <t>At MA DPH, CLAS Standards are used as Program Management Quality Improvement (PMQI) tool to advance health and racial equity, by collecting and analyzing data engaging community authentically, diversifying workforce to represent community as well as ensuring language access and meaningful two-way communication.  </t>
  </si>
  <si>
    <r>
      <t xml:space="preserve">5- </t>
    </r>
    <r>
      <rPr>
        <b/>
        <sz val="11"/>
        <color theme="1"/>
        <rFont val="Calibri"/>
        <family val="2"/>
        <scheme val="minor"/>
      </rPr>
      <t>Chronic Disease and Injury Prevention</t>
    </r>
    <r>
      <rPr>
        <sz val="11"/>
        <color theme="1"/>
        <rFont val="Calibri"/>
        <family val="2"/>
        <scheme val="minor"/>
      </rPr>
      <t xml:space="preserve">: Harm Reduction Prevention  </t>
    </r>
  </si>
  <si>
    <t>Central Massachusetts Regional Public Health Alliance</t>
  </si>
  <si>
    <t>Every 6 months</t>
  </si>
  <si>
    <t>Recreational Camps for Children</t>
  </si>
  <si>
    <r>
      <t xml:space="preserve">6 - </t>
    </r>
    <r>
      <rPr>
        <b/>
        <sz val="11"/>
        <color theme="1"/>
        <rFont val="Calibri"/>
        <family val="2"/>
        <scheme val="minor"/>
      </rPr>
      <t>Document Digitization:</t>
    </r>
    <r>
      <rPr>
        <sz val="11"/>
        <color theme="1"/>
        <rFont val="Calibri"/>
        <family val="2"/>
        <scheme val="minor"/>
      </rPr>
      <t xml:space="preserve"> Assess current document storage methods and take steps towards transitioning to digitizing documents and improving electronic storage capabilities </t>
    </r>
  </si>
  <si>
    <t>6 - Training: Identify and procure targeted training opportunities for staff members to address gaps in meeting the Performance Standards within the SSA.</t>
  </si>
  <si>
    <t>Communications</t>
  </si>
  <si>
    <t>Epidemiologist/Statistician</t>
  </si>
  <si>
    <t>Administrator/Clerk</t>
  </si>
  <si>
    <t>MAPC 1</t>
  </si>
  <si>
    <r>
      <rPr>
        <sz val="11"/>
        <color rgb="FF000000"/>
        <rFont val="Aptos"/>
        <family val="2"/>
      </rPr>
      <t>6-</t>
    </r>
    <r>
      <rPr>
        <b/>
        <sz val="11"/>
        <color rgb="FF000000"/>
        <rFont val="Aptos"/>
        <family val="2"/>
      </rPr>
      <t xml:space="preserve"> Emergency Preparedness and Response:  </t>
    </r>
    <r>
      <rPr>
        <sz val="11"/>
        <color rgb="FF000000"/>
        <rFont val="Aptos"/>
        <family val="2"/>
      </rPr>
      <t>Support Participating Municipalities in meeting PHEP BP1 objectives </t>
    </r>
  </si>
  <si>
    <t>Central Pioneer Valley Health District</t>
  </si>
  <si>
    <t>Swimming Pools</t>
  </si>
  <si>
    <r>
      <t xml:space="preserve">7- </t>
    </r>
    <r>
      <rPr>
        <b/>
        <sz val="11"/>
        <color theme="1"/>
        <rFont val="Calibri"/>
        <family val="2"/>
        <scheme val="minor"/>
      </rPr>
      <t>Expanded Sharing of Services</t>
    </r>
    <r>
      <rPr>
        <sz val="11"/>
        <color theme="1"/>
        <rFont val="Calibri"/>
        <family val="2"/>
        <scheme val="minor"/>
      </rPr>
      <t xml:space="preserve">: Explore opportunities for expanded sharing of services </t>
    </r>
  </si>
  <si>
    <t xml:space="preserve">7 - Other: </t>
  </si>
  <si>
    <t>Community Partnership Development</t>
  </si>
  <si>
    <t>Health Educator</t>
  </si>
  <si>
    <t>Consultant</t>
  </si>
  <si>
    <t>MAPC 2</t>
  </si>
  <si>
    <r>
      <rPr>
        <sz val="11"/>
        <color rgb="FF000000"/>
        <rFont val="Aptos"/>
        <family val="2"/>
      </rPr>
      <t>7-</t>
    </r>
    <r>
      <rPr>
        <b/>
        <sz val="11"/>
        <color rgb="FF000000"/>
        <rFont val="Aptos"/>
        <family val="2"/>
      </rPr>
      <t xml:space="preserve"> Education, Training, and Credentialing: </t>
    </r>
    <r>
      <rPr>
        <sz val="11"/>
        <color rgb="FF000000"/>
        <rFont val="Aptos"/>
        <family val="2"/>
      </rPr>
      <t>Assess and plan for all staff to work towards meeting the Workforce Standards</t>
    </r>
  </si>
  <si>
    <t>Charles River Public Health District</t>
  </si>
  <si>
    <t>Bathing Beaches</t>
  </si>
  <si>
    <t>8 - Other:</t>
  </si>
  <si>
    <t>Environmental Public Health</t>
  </si>
  <si>
    <t>Information Systems Specialist</t>
  </si>
  <si>
    <t>North Central &amp; MetroWest FTH</t>
  </si>
  <si>
    <r>
      <rPr>
        <sz val="11"/>
        <color rgb="FF000000"/>
        <rFont val="Aptos"/>
        <family val="2"/>
      </rPr>
      <t xml:space="preserve">8- </t>
    </r>
    <r>
      <rPr>
        <b/>
        <sz val="11"/>
        <color rgb="FF000000"/>
        <rFont val="Aptos"/>
        <family val="2"/>
      </rPr>
      <t>CLAS (Cultural and Linguistically Appropriate Services):</t>
    </r>
    <r>
      <rPr>
        <sz val="11"/>
        <color rgb="FF000000"/>
        <rFont val="Aptos"/>
        <family val="2"/>
      </rPr>
      <t xml:space="preserve"> Participate in trainings to learn about implementation of CLAS</t>
    </r>
  </si>
  <si>
    <t>Charlton Coalition for Public Health</t>
  </si>
  <si>
    <t>Family Type Campgrounds</t>
  </si>
  <si>
    <t>Equity</t>
  </si>
  <si>
    <t>Laboratory Worker</t>
  </si>
  <si>
    <t>Metro South Public Health Alliance FTH</t>
  </si>
  <si>
    <r>
      <rPr>
        <sz val="11"/>
        <color rgb="FF000000"/>
        <rFont val="Aptos"/>
        <family val="2"/>
      </rPr>
      <t>9-</t>
    </r>
    <r>
      <rPr>
        <b/>
        <sz val="11"/>
        <color rgb="FF000000"/>
        <rFont val="Aptos"/>
        <family val="2"/>
      </rPr>
      <t xml:space="preserve"> Assessment &amp; Surveillance: </t>
    </r>
    <r>
      <rPr>
        <sz val="11"/>
        <color rgb="FF000000"/>
        <rFont val="Aptos"/>
        <family val="2"/>
      </rPr>
      <t>Use data to inform public health programming to maximize health outcomes</t>
    </r>
  </si>
  <si>
    <t>Cooperative Public Health District</t>
  </si>
  <si>
    <t>Landfills</t>
  </si>
  <si>
    <t>Maternal, Child and Family Health</t>
  </si>
  <si>
    <t>Licensed Practical or Vocational Nurse</t>
  </si>
  <si>
    <t>Salem</t>
  </si>
  <si>
    <t>East Hampden Shared Public Health Services</t>
  </si>
  <si>
    <t xml:space="preserve">Lead Poisoning Prevention and Control </t>
  </si>
  <si>
    <t>Organizational Competencies</t>
  </si>
  <si>
    <t>Nursing Aide and Home Health Aide</t>
  </si>
  <si>
    <t>Eastern Essex Regional Public Health Coalition</t>
  </si>
  <si>
    <t>Solid Waste</t>
  </si>
  <si>
    <t>Policy Development and Support</t>
  </si>
  <si>
    <t>Nutritionist</t>
  </si>
  <si>
    <t>Essex County Tri-Town Shared Health Initiative</t>
  </si>
  <si>
    <t>Tanning</t>
  </si>
  <si>
    <t>Office and Administrative Support Staff</t>
  </si>
  <si>
    <t>Foothills Health District</t>
  </si>
  <si>
    <t>Transportation of Waste</t>
  </si>
  <si>
    <t>Oral Health Care Staff</t>
  </si>
  <si>
    <t>Great Meadows Public Health Collaborative</t>
  </si>
  <si>
    <t>Preparedness Staff</t>
  </si>
  <si>
    <t>Greater Boroughs Partnership for Health</t>
  </si>
  <si>
    <t>Public Health Physician</t>
  </si>
  <si>
    <t>Greater New Bedford Shared Services Alliance</t>
  </si>
  <si>
    <t>Public Information Professional</t>
  </si>
  <si>
    <t>Halifax Public Health Excellence Group</t>
  </si>
  <si>
    <t>Registered Nurse</t>
  </si>
  <si>
    <t>Hampshire Public Health Shared Services Collaborative</t>
  </si>
  <si>
    <t>Inter-Island Public Health Excellence Collaborative</t>
  </si>
  <si>
    <t>Leicester Regional Public Health Coalition</t>
  </si>
  <si>
    <t>Marshfield Public Health Excellence Grant Collaboration</t>
  </si>
  <si>
    <t>Metacomet Public Health Alliance</t>
  </si>
  <si>
    <t>Methuen/Lawrence</t>
  </si>
  <si>
    <t>Metro Public Health Collaborative</t>
  </si>
  <si>
    <t>MetroWest Shared Public Health Services</t>
  </si>
  <si>
    <t>Mill Towns Public Health Coalition</t>
  </si>
  <si>
    <t>Montachusett Public Health Network</t>
  </si>
  <si>
    <t>Mystic Valley Public Health Coalition</t>
  </si>
  <si>
    <t>Nashoba Associated Boards of Health</t>
  </si>
  <si>
    <t>Norfolk County 5 East</t>
  </si>
  <si>
    <t>Norfolk County-8 Local Public Health Coalition</t>
  </si>
  <si>
    <t>North Bristol County Public Health Alliance</t>
  </si>
  <si>
    <t>North East Public Health Alliance</t>
  </si>
  <si>
    <t>North Quabbin Health Collaborative</t>
  </si>
  <si>
    <t>North Shore Public Health Collaborative</t>
  </si>
  <si>
    <t>North Suffolk Public Health Collaborative</t>
  </si>
  <si>
    <t>NorthWest Public Health Coalition</t>
  </si>
  <si>
    <t>Plymouth-Norfolk 5</t>
  </si>
  <si>
    <t>Quabbin Health District</t>
  </si>
  <si>
    <t>Somerville/Cambridge</t>
  </si>
  <si>
    <t>South Central Massachusetts Partnership for Health</t>
  </si>
  <si>
    <t>South Shore Public Health Collaborative</t>
  </si>
  <si>
    <t>Southcoast Public Health Coalition</t>
  </si>
  <si>
    <t>Southcoast Public Health Collaborative</t>
  </si>
  <si>
    <t>Southern Berkshire Public Health Collaborative</t>
  </si>
  <si>
    <t>Southern Plymouth County Public Health Excellence Collaborative</t>
  </si>
  <si>
    <t>Town of North Andover</t>
  </si>
  <si>
    <t>Tri-ton Shared Services Coalition</t>
  </si>
  <si>
    <t>Valley Health Regional Collaborative</t>
  </si>
  <si>
    <t>Western Hampden County Public Health District</t>
  </si>
  <si>
    <t>Public Health Excellence Shared Services Grant Program FY25 Workplan</t>
  </si>
  <si>
    <t>Instructions</t>
  </si>
  <si>
    <t>Workplan Completion</t>
  </si>
  <si>
    <r>
      <rPr>
        <b/>
        <sz val="12"/>
        <color rgb="FF000000"/>
        <rFont val="Calibri"/>
        <family val="2"/>
        <scheme val="minor"/>
      </rPr>
      <t>Use the links below to navigate through the Workplan. The workbook has been set up to already include all required objectives for workplan completion (</t>
    </r>
    <r>
      <rPr>
        <b/>
        <sz val="12"/>
        <color rgb="FFC00000"/>
        <rFont val="Calibri"/>
        <family val="2"/>
        <scheme val="minor"/>
      </rPr>
      <t>SSA Summary Information</t>
    </r>
    <r>
      <rPr>
        <b/>
        <sz val="12"/>
        <color rgb="FF000000"/>
        <rFont val="Calibri"/>
        <family val="2"/>
        <scheme val="minor"/>
      </rPr>
      <t xml:space="preserve">, </t>
    </r>
    <r>
      <rPr>
        <b/>
        <sz val="12"/>
        <color rgb="FFC00000"/>
        <rFont val="Calibri"/>
        <family val="2"/>
        <scheme val="minor"/>
      </rPr>
      <t>SSA Staffing Information</t>
    </r>
    <r>
      <rPr>
        <b/>
        <sz val="12"/>
        <color rgb="FF000000"/>
        <rFont val="Calibri"/>
        <family val="2"/>
        <scheme val="minor"/>
      </rPr>
      <t xml:space="preserve">, </t>
    </r>
    <r>
      <rPr>
        <b/>
        <sz val="12"/>
        <color rgb="FFC00000"/>
        <rFont val="Calibri"/>
        <family val="2"/>
        <scheme val="minor"/>
      </rPr>
      <t>3 PHE Grant Requirements)</t>
    </r>
    <r>
      <rPr>
        <b/>
        <sz val="12"/>
        <color rgb="FF000000"/>
        <rFont val="Calibri"/>
        <family val="2"/>
        <scheme val="minor"/>
      </rPr>
      <t xml:space="preserve">, </t>
    </r>
    <r>
      <rPr>
        <b/>
        <sz val="12"/>
        <color rgb="FF548235"/>
        <rFont val="Calibri"/>
        <family val="2"/>
        <scheme val="minor"/>
      </rPr>
      <t>at least 1 Sustainability Objective</t>
    </r>
    <r>
      <rPr>
        <b/>
        <sz val="12"/>
        <color rgb="FF000000"/>
        <rFont val="Calibri"/>
        <family val="2"/>
        <scheme val="minor"/>
      </rPr>
      <t xml:space="preserve">, </t>
    </r>
    <r>
      <rPr>
        <b/>
        <sz val="12"/>
        <color rgb="FF305496"/>
        <rFont val="Calibri"/>
        <family val="2"/>
        <scheme val="minor"/>
      </rPr>
      <t>3 Performance Standards Objectives,</t>
    </r>
    <r>
      <rPr>
        <b/>
        <sz val="12"/>
        <color rgb="FF000000"/>
        <rFont val="Calibri"/>
        <family val="2"/>
        <scheme val="minor"/>
      </rPr>
      <t xml:space="preserve"> and an </t>
    </r>
    <r>
      <rPr>
        <b/>
        <sz val="12"/>
        <color rgb="FFBF8F00"/>
        <rFont val="Calibri"/>
        <family val="2"/>
        <scheme val="minor"/>
      </rPr>
      <t>Elective Objective</t>
    </r>
    <r>
      <rPr>
        <b/>
        <sz val="12"/>
        <color rgb="FF000000"/>
        <rFont val="Calibri"/>
        <family val="2"/>
        <scheme val="minor"/>
      </rPr>
      <t xml:space="preserve"> tab that is NOT REQUIRED. 
If your SSA would like to add additional objectives for any of the objective groups, simply make a copy of the associated tab. 
</t>
    </r>
    <r>
      <rPr>
        <sz val="12"/>
        <color rgb="FF000000"/>
        <rFont val="Calibri"/>
        <family val="2"/>
        <scheme val="minor"/>
      </rPr>
      <t xml:space="preserve">      • This can be done by "right-clicking" on an objective tab at the bottom of the sheet and choose "</t>
    </r>
    <r>
      <rPr>
        <i/>
        <sz val="12"/>
        <color rgb="FF000000"/>
        <rFont val="Calibri"/>
        <family val="2"/>
        <scheme val="minor"/>
      </rPr>
      <t>Move or copy</t>
    </r>
    <r>
      <rPr>
        <sz val="12"/>
        <color rgb="FF000000"/>
        <rFont val="Calibri"/>
        <family val="2"/>
        <scheme val="minor"/>
      </rPr>
      <t>" and then click the checkbox "</t>
    </r>
    <r>
      <rPr>
        <i/>
        <sz val="12"/>
        <color rgb="FF000000"/>
        <rFont val="Calibri"/>
        <family val="2"/>
        <scheme val="minor"/>
      </rPr>
      <t>Create a copy</t>
    </r>
    <r>
      <rPr>
        <sz val="12"/>
        <color rgb="FF000000"/>
        <rFont val="Calibri"/>
        <family val="2"/>
        <scheme val="minor"/>
      </rPr>
      <t>". 
      • Similarly, if you need to add additional activities to better suit your SSAs work, you can do so by copying (highlingting the entire row) and pasting rows to the bottom of the worksheet.</t>
    </r>
  </si>
  <si>
    <t>Descriptions of the Workplan Tabs</t>
  </si>
  <si>
    <t>About</t>
  </si>
  <si>
    <t xml:space="preserve">This tab explains the structure of the FY25 Workplan, provides useful reference links, and resources. </t>
  </si>
  <si>
    <t xml:space="preserve">This tab outlines how the workplan should be completed and links to all of the workplan tabs. </t>
  </si>
  <si>
    <t>SSA Summary Information</t>
  </si>
  <si>
    <t xml:space="preserve">This tab requests responses to specific SSA information. </t>
  </si>
  <si>
    <t>SSA Staffing Information</t>
  </si>
  <si>
    <t xml:space="preserve">This tab requests SSA staffing information for all PHE Grant funded staff and ALL Lead and Support staff assigned to activities in this workplan. </t>
  </si>
  <si>
    <t>Grant Administration</t>
  </si>
  <si>
    <t>This tab has PHE Grant Requirement 1 pre-filled objective and activities. SSAs should fill in staff lead (and support, if needed) and anticipated start and end dates.</t>
  </si>
  <si>
    <t>Governance</t>
  </si>
  <si>
    <t>This tab has PHE Grant Requirement 2 pre-filled objective and activities. SSAs should fill in staff lead (and support, if needed) and anticipated start and end dates.</t>
  </si>
  <si>
    <t>FPHS Review</t>
  </si>
  <si>
    <t>This tab has PHE Grant Requirement 3 pre-filled objective and activities. SSAs should fill in staff lead (and support, if needed) and anticipated start and end dates.</t>
  </si>
  <si>
    <t>Sustainability 1</t>
  </si>
  <si>
    <t xml:space="preserve">This tab allows the SSA to choose 1 (1 of 2) Sustainability Objective from the Workplan Content Menu. SSAs should fill in activities, staffing, and start and end dates. </t>
  </si>
  <si>
    <t>Sustainability 2</t>
  </si>
  <si>
    <t xml:space="preserve">This tab allows the SSA to choose 1 (2 of 2) Sustainability Objective from the Workplan Content Menu. SSAs should fill in activities, staffing, and start and end dates. </t>
  </si>
  <si>
    <t>Performance Standard 1</t>
  </si>
  <si>
    <t xml:space="preserve">This tab allows the SSA to choose 1 (1 of 3) Performance Standard Objective form the Workplan Content Menu. SSAs should fill in activities, staffing, and start and end dates. </t>
  </si>
  <si>
    <t>Performance Standard 2</t>
  </si>
  <si>
    <t xml:space="preserve">This tab allows the SSA to choose 1 (2 of 3) Performance Standard Objective form the Workplan Content Menu. SSAs should fill in activities, staffing, and start and end dates. </t>
  </si>
  <si>
    <t>Performance Standard 3</t>
  </si>
  <si>
    <t xml:space="preserve">This tab allows the SSA to choose 1 (3 of 3) Performance Standard Objective form the Workplan Content Menu. SSAs should fill in activities, staffing, and start and end dates. </t>
  </si>
  <si>
    <t>Elective 1 (Not Required)</t>
  </si>
  <si>
    <t xml:space="preserve">This tab allows the SSA to use the Workplan Content Menu or create their own Elective Objective. SSAs should fill in activities, staffing, and start and end dates. </t>
  </si>
  <si>
    <t>Click to Return to 
Instructions Tab</t>
  </si>
  <si>
    <t>Shared Services Arrangement Information</t>
  </si>
  <si>
    <t xml:space="preserve">Use the dropdown menus to the right of the questions below to complete the requested information for your Shared Services Arrangement. </t>
  </si>
  <si>
    <r>
      <rPr>
        <b/>
        <sz val="12"/>
        <rFont val="Calibri"/>
        <family val="2"/>
        <scheme val="minor"/>
      </rPr>
      <t>SSA Data Collection:</t>
    </r>
    <r>
      <rPr>
        <sz val="12"/>
        <rFont val="Calibri"/>
        <family val="2"/>
        <scheme val="minor"/>
      </rPr>
      <t xml:space="preserve"> This information aims to collect background information and the extent of collaboration and level of sharing within your SSA.</t>
    </r>
  </si>
  <si>
    <t>SSA Data Collection</t>
  </si>
  <si>
    <t xml:space="preserve">SSA Name: </t>
  </si>
  <si>
    <t>Lead Entity/Vendor Name</t>
  </si>
  <si>
    <t>Does your SSA have a fully executed unexpired IMA or equivalent?</t>
  </si>
  <si>
    <t>How often does your SSA governance board meet?</t>
  </si>
  <si>
    <t xml:space="preserve">Does any municipality in your SSA have an Inspectional Services Department (ISD)? </t>
  </si>
  <si>
    <r>
      <rPr>
        <b/>
        <u/>
        <sz val="12"/>
        <rFont val="Calibri"/>
        <family val="2"/>
        <scheme val="minor"/>
      </rPr>
      <t>If "yes" to the question above,</t>
    </r>
    <r>
      <rPr>
        <b/>
        <sz val="12"/>
        <rFont val="Calibri"/>
        <family val="2"/>
        <scheme val="minor"/>
      </rPr>
      <t xml:space="preserve"> please provide a list of municipalities within your SSA that have an ISD.</t>
    </r>
  </si>
  <si>
    <t>Please indicate your current level of sharing services among SSA member municipalities.</t>
  </si>
  <si>
    <t xml:space="preserve">Please provide a list of all PHE funded staff who have MAVEN access. </t>
  </si>
  <si>
    <t>First Last</t>
  </si>
  <si>
    <t xml:space="preserve">Please provide a list of all PHE funded staff who have MIIS access.  </t>
  </si>
  <si>
    <t>Please list all PHE funded staff who are vaccinators (either through COLOR or another platform).</t>
  </si>
  <si>
    <t>What is considered to be a Full Time Equivalent (FTE) in your host community?</t>
  </si>
  <si>
    <t>Which training hub does your SSA belong to?</t>
  </si>
  <si>
    <t>Shared Services Arrangement Staffing</t>
  </si>
  <si>
    <t>Fill in the chart with staffing information for your Shared Services Arrangement. Use the drop-down menus where they are available and fill in the rest of the information manually.</t>
  </si>
  <si>
    <r>
      <t>PHE Grant Funded Staff:</t>
    </r>
    <r>
      <rPr>
        <sz val="12"/>
        <rFont val="Calibri"/>
        <family val="2"/>
        <scheme val="minor"/>
      </rPr>
      <t xml:space="preserve"> This section aims to get an understanding of PHE Grant funded staff in your SSA (at any level of funding).</t>
    </r>
  </si>
  <si>
    <r>
      <rPr>
        <b/>
        <sz val="12"/>
        <rFont val="Calibri"/>
        <family val="2"/>
        <scheme val="minor"/>
      </rPr>
      <t xml:space="preserve">Lead and Support Workplan Staff: </t>
    </r>
    <r>
      <rPr>
        <sz val="12"/>
        <rFont val="Calibri"/>
        <family val="2"/>
        <scheme val="minor"/>
      </rPr>
      <t xml:space="preserve">This information aims to get an understanding all the Lead and Support staff outlined in this workplan. Please include ALL staff that are listed as Lead and/or Support for all activities within this workplan. </t>
    </r>
  </si>
  <si>
    <t>Additional Instructions:</t>
  </si>
  <si>
    <r>
      <rPr>
        <sz val="12"/>
        <color rgb="FF000000"/>
        <rFont val="Calibri"/>
        <family val="2"/>
        <scheme val="minor"/>
      </rPr>
      <t>1.</t>
    </r>
    <r>
      <rPr>
        <b/>
        <sz val="12"/>
        <color rgb="FF000000"/>
        <rFont val="Calibri"/>
        <family val="2"/>
        <scheme val="minor"/>
      </rPr>
      <t xml:space="preserve"> Start Date:</t>
    </r>
    <r>
      <rPr>
        <sz val="12"/>
        <color rgb="FF000000"/>
        <rFont val="Calibri"/>
        <family val="2"/>
        <scheme val="minor"/>
      </rPr>
      <t xml:space="preserve"> Enter the actual start date of the staff member, even if it is before the beginning of the fiscal year. 
2.</t>
    </r>
    <r>
      <rPr>
        <b/>
        <sz val="12"/>
        <color rgb="FF000000"/>
        <rFont val="Calibri"/>
        <family val="2"/>
        <scheme val="minor"/>
      </rPr>
      <t xml:space="preserve"> Role Changes:</t>
    </r>
    <r>
      <rPr>
        <sz val="12"/>
        <color rgb="FF000000"/>
        <rFont val="Calibri"/>
        <family val="2"/>
        <scheme val="minor"/>
      </rPr>
      <t xml:space="preserve"> Any staff member who changes roles should be listed as a new staff member in a new row. 
3.</t>
    </r>
    <r>
      <rPr>
        <b/>
        <sz val="12"/>
        <color rgb="FF000000"/>
        <rFont val="Calibri"/>
        <family val="2"/>
        <scheme val="minor"/>
      </rPr>
      <t xml:space="preserve"> Open Positions: </t>
    </r>
    <r>
      <rPr>
        <sz val="12"/>
        <color rgb="FF000000"/>
        <rFont val="Calibri"/>
        <family val="2"/>
        <scheme val="minor"/>
      </rPr>
      <t xml:space="preserve">List any open job positions:
</t>
    </r>
    <r>
      <rPr>
        <b/>
        <sz val="12"/>
        <color rgb="FF000000"/>
        <rFont val="Calibri"/>
        <family val="2"/>
        <scheme val="minor"/>
      </rPr>
      <t xml:space="preserve">               •  </t>
    </r>
    <r>
      <rPr>
        <sz val="12"/>
        <color rgb="FF000000"/>
        <rFont val="Calibri"/>
        <family val="2"/>
        <scheme val="minor"/>
      </rPr>
      <t xml:space="preserve">For open positions, leave the columns for start date, end date, "Is this staff paid by any other sources? (other than PHE Funds)", and "Which communities does this staff member serve?" blank.
              </t>
    </r>
    <r>
      <rPr>
        <b/>
        <sz val="12"/>
        <color rgb="FF000000"/>
        <rFont val="Calibri"/>
        <family val="2"/>
        <scheme val="minor"/>
      </rPr>
      <t xml:space="preserve"> •  </t>
    </r>
    <r>
      <rPr>
        <sz val="12"/>
        <color rgb="FF000000"/>
        <rFont val="Calibri"/>
        <family val="2"/>
        <scheme val="minor"/>
      </rPr>
      <t xml:space="preserve">Type ‘Open Position’ in the Staff Name column.
4. </t>
    </r>
    <r>
      <rPr>
        <b/>
        <sz val="12"/>
        <color rgb="FF000000"/>
        <rFont val="Calibri"/>
        <family val="2"/>
        <scheme val="minor"/>
      </rPr>
      <t>Budget Alignment</t>
    </r>
    <r>
      <rPr>
        <sz val="12"/>
        <color rgb="FF000000"/>
        <rFont val="Calibri"/>
        <family val="2"/>
        <scheme val="minor"/>
      </rPr>
      <t>: This staffing chart should match all funded positions in your budget. 
5.</t>
    </r>
    <r>
      <rPr>
        <b/>
        <sz val="12"/>
        <color rgb="FF000000"/>
        <rFont val="Calibri"/>
        <family val="2"/>
        <scheme val="minor"/>
      </rPr>
      <t xml:space="preserve"> Job Classification and Program Area: </t>
    </r>
    <r>
      <rPr>
        <sz val="12"/>
        <color rgb="FF000000"/>
        <rFont val="Calibri"/>
        <family val="2"/>
        <scheme val="minor"/>
      </rPr>
      <t>When filling out columns J (Job Classification) and K (Job Program Area), refer to the Staffing Chart Guidance via the Smartsheet PHE Resource List</t>
    </r>
    <r>
      <rPr>
        <sz val="12"/>
        <color rgb="FF000000"/>
        <rFont val="Calibri"/>
        <family val="2"/>
      </rPr>
      <t xml:space="preserve">. This document provides guidance on how to accurately select Job Classification and Job Program Area. 
</t>
    </r>
    <r>
      <rPr>
        <sz val="12"/>
        <color rgb="FF000000"/>
        <rFont val="Calibri"/>
        <family val="2"/>
        <scheme val="minor"/>
      </rPr>
      <t>6.</t>
    </r>
    <r>
      <rPr>
        <b/>
        <sz val="12"/>
        <color rgb="FF000000"/>
        <rFont val="Calibri"/>
        <family val="2"/>
        <scheme val="minor"/>
      </rPr>
      <t xml:space="preserve">  Contact:</t>
    </r>
    <r>
      <rPr>
        <sz val="12"/>
        <color rgb="FF000000"/>
        <rFont val="Calibri"/>
        <family val="2"/>
        <scheme val="minor"/>
      </rPr>
      <t xml:space="preserve"> If the person completing this form has any questions about Job Classification and Program Area, contact Cassandra Andersen at Cassandra.B.Andersen@mass.gov </t>
    </r>
  </si>
  <si>
    <r>
      <t xml:space="preserve">PHE Grant Funded Staff -- Please provide the following information for ALL PHE-Funded shared staff (at any level of funding) 
</t>
    </r>
    <r>
      <rPr>
        <b/>
        <i/>
        <sz val="14"/>
        <color theme="0"/>
        <rFont val="Calibri"/>
        <family val="2"/>
        <scheme val="minor"/>
      </rPr>
      <t>*including contractors</t>
    </r>
    <r>
      <rPr>
        <b/>
        <sz val="14"/>
        <color theme="0"/>
        <rFont val="Calibri"/>
        <family val="2"/>
        <scheme val="minor"/>
      </rPr>
      <t xml:space="preserve"> </t>
    </r>
  </si>
  <si>
    <r>
      <rPr>
        <b/>
        <sz val="12"/>
        <color rgb="FF000000"/>
        <rFont val="Calibri"/>
        <family val="2"/>
        <scheme val="minor"/>
      </rPr>
      <t xml:space="preserve">Staff Name
</t>
    </r>
    <r>
      <rPr>
        <b/>
        <i/>
        <sz val="12"/>
        <color rgb="FF000000"/>
        <rFont val="Calibri"/>
        <family val="2"/>
        <scheme val="minor"/>
      </rPr>
      <t>(First Last)</t>
    </r>
  </si>
  <si>
    <t>Title</t>
  </si>
  <si>
    <t>Annual Salary</t>
  </si>
  <si>
    <t>Start Date</t>
  </si>
  <si>
    <t>End Date</t>
  </si>
  <si>
    <t>Average Hours/Week</t>
  </si>
  <si>
    <t>Job Program Area</t>
  </si>
  <si>
    <t xml:space="preserve">Which municipality/ organization is this staff employed by? </t>
  </si>
  <si>
    <t>Is this staff paid by any other sources? (other than PHE Funds)</t>
  </si>
  <si>
    <t>Which communities does this staff member serve?</t>
  </si>
  <si>
    <t>Staff 1</t>
  </si>
  <si>
    <t>Staff 2</t>
  </si>
  <si>
    <t>Staff 3</t>
  </si>
  <si>
    <t>Staff 4</t>
  </si>
  <si>
    <t>Staff 5</t>
  </si>
  <si>
    <t>Staff 6</t>
  </si>
  <si>
    <t>Staff 7</t>
  </si>
  <si>
    <t>Staff 8</t>
  </si>
  <si>
    <t>Staff 9</t>
  </si>
  <si>
    <t xml:space="preserve">Lead and Support Workplan Staff -- Please provide the following information for ALL Lead and Support staff outlined in this workplan. </t>
  </si>
  <si>
    <t>Staff Name</t>
  </si>
  <si>
    <r>
      <rPr>
        <sz val="12"/>
        <color rgb="FF000000"/>
        <rFont val="Calibri"/>
        <family val="2"/>
        <scheme val="minor"/>
      </rPr>
      <t xml:space="preserve">The </t>
    </r>
    <r>
      <rPr>
        <b/>
        <sz val="12"/>
        <color rgb="FFC00000"/>
        <rFont val="Calibri"/>
        <family val="2"/>
        <scheme val="minor"/>
      </rPr>
      <t>3 PHE Grant Requirement</t>
    </r>
    <r>
      <rPr>
        <sz val="12"/>
        <color rgb="FF000000"/>
        <rFont val="Calibri"/>
        <family val="2"/>
        <scheme val="minor"/>
      </rPr>
      <t xml:space="preserve"> objectives and associated activities are essential components mandated by the Public Health Excellence (PHE) Grant Program. They outline specific criteria and actions that grantees must fulfill to meet programmatic requirements and ensure alignment with grant goals.</t>
    </r>
  </si>
  <si>
    <t>Directions</t>
  </si>
  <si>
    <t>These objectives and associated activities will be pre-filled and locked in the associated tabs in the Workplan for FY 25 completion (tabs PHE Grant Requirements 1, 2, and C3. Please fill in the following details: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</si>
  <si>
    <t>Objective Description</t>
  </si>
  <si>
    <t>PHE Grant Requirement 1</t>
  </si>
  <si>
    <r>
      <t xml:space="preserve">Grant Administration: </t>
    </r>
    <r>
      <rPr>
        <sz val="12"/>
        <color rgb="FF3B3B3B"/>
        <rFont val="Calibri"/>
        <family val="2"/>
        <scheme val="minor"/>
      </rPr>
      <t xml:space="preserve">Complete/perform all PHE Grant Program contractual requirements for the upcoming fiscal year </t>
    </r>
  </si>
  <si>
    <t>Staff Lead
Name (First Last)</t>
  </si>
  <si>
    <t>Support Staff
Name (First Last)</t>
  </si>
  <si>
    <t>Q1 Status</t>
  </si>
  <si>
    <t>Q2 Status</t>
  </si>
  <si>
    <t>Q3 Status</t>
  </si>
  <si>
    <t>Q4 Status</t>
  </si>
  <si>
    <t>A</t>
  </si>
  <si>
    <t xml:space="preserve">Attend monthly PHE Grantee meetings – ensure attendance of lead municipality and Shared Services Coordinator (SSC), or a designated alternate.   </t>
  </si>
  <si>
    <t>Actual Start Date</t>
  </si>
  <si>
    <t>Actual End Date</t>
  </si>
  <si>
    <t>Add notes here</t>
  </si>
  <si>
    <t>B</t>
  </si>
  <si>
    <t>Submit a list of Participating Municipalities to Program Coordinator by July 31st and notify Program Coordinator within 30 calendar days of a change in Participating Municipalities.</t>
  </si>
  <si>
    <t>Projected 
Start Date</t>
  </si>
  <si>
    <t>C</t>
  </si>
  <si>
    <t xml:space="preserve">Maintain Letters of Commitment (LOC) from all Participating Municipalities in the SSA. </t>
  </si>
  <si>
    <t>D</t>
  </si>
  <si>
    <t xml:space="preserve">Complete and submit PHE quarterly reports in collaboration with your Shared Services Coordinator and all municipalities within the SSA.   </t>
  </si>
  <si>
    <t>E</t>
  </si>
  <si>
    <t xml:space="preserve">Governing bodies established through the Intermunicipal Agreement (IMA), shall meet a minimum of once per quarter.  </t>
  </si>
  <si>
    <t>F</t>
  </si>
  <si>
    <t xml:space="preserve">Send annual notification to all Participating Municipalities no later than October 31st of each grant year.  Such notification shall be substantially consistent with Attachment 1 of the PHE Engagement Scope in terms of required language and addressee list.  Proof of notification shall be submitted to Program Coordinator no later than November 15th of each fiscal year. </t>
  </si>
  <si>
    <t>G</t>
  </si>
  <si>
    <t xml:space="preserve">Ensure that all Participating Municipalities maintain 100% continuous MAVEN coverage which means that each Participating Municipality has an active, designated MAVEN user and back-up user. </t>
  </si>
  <si>
    <t>Projected 
End Date</t>
  </si>
  <si>
    <t xml:space="preserve">These objectives and associated activities will be pre-filled and locked in the associated tabs in the Workplan for FY 25 completion (tabs PHE Grant Requirements 1, 2, and C3. Please fill in the following details: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 </t>
  </si>
  <si>
    <t>PHE Grant Requirement 2</t>
  </si>
  <si>
    <r>
      <t xml:space="preserve">Governance: </t>
    </r>
    <r>
      <rPr>
        <sz val="12"/>
        <color rgb="FF3B3B3B"/>
        <rFont val="Calibri"/>
        <family val="2"/>
        <scheme val="minor"/>
      </rPr>
      <t xml:space="preserve">Execute and maintain IMA or equivalent   </t>
    </r>
  </si>
  <si>
    <r>
      <t xml:space="preserve">FPHS Review: </t>
    </r>
    <r>
      <rPr>
        <sz val="12"/>
        <color rgb="FF3B3B3B"/>
        <rFont val="Calibri"/>
        <family val="2"/>
        <scheme val="minor"/>
      </rPr>
      <t xml:space="preserve">Participate in trainings, a capacity and expertise review (SSA-level), and cost reporting related to the Foundational Public Health Services (FPHS) </t>
    </r>
  </si>
  <si>
    <t xml:space="preserve">Attend Foundational Public Health Services (FPHS) Framework review trainings and technical assistance meetings, and gather necessary documents (e.g., municipal budgets).   </t>
  </si>
  <si>
    <t>Have your Shared Services Coordinator facilitate discussions with your SSA about capacity and expertise within the FPHS Foundational Areas and Foundational Capabilities to prepare for the capacity and expertise SSA-level review and cost reporting. </t>
  </si>
  <si>
    <t xml:space="preserve">Complete the FPHS Shared Services Review collaboratively with your SSA (early 2025).   </t>
  </si>
  <si>
    <t xml:space="preserve">Assess and update existing IMA for your SSA.   </t>
  </si>
  <si>
    <t xml:space="preserve">Review SSA services and responsibilities planned for FY25. If these services and/or responsibilities are not covered in the existing IMA “Scope of Service” section or in an amendment to the IMA, request legal technical assistance (TA) or work with counsel to address.   </t>
  </si>
  <si>
    <t xml:space="preserve">Review IMA expiration dates as well as annual review/assessment requirements. Perform required elements of IMA and request TA or work with counsel as needed to renew or amend.   </t>
  </si>
  <si>
    <t xml:space="preserve">Submit revisions to the IMA Program Coordinator within 30 calendar days of full execution.   </t>
  </si>
  <si>
    <r>
      <rPr>
        <i/>
        <sz val="12"/>
        <color rgb="FF3B3B3B"/>
        <rFont val="Calibri"/>
        <family val="2"/>
        <scheme val="minor"/>
      </rPr>
      <t>If you haven’t already done so</t>
    </r>
    <r>
      <rPr>
        <sz val="12"/>
        <color rgb="FF3B3B3B"/>
        <rFont val="Calibri"/>
        <family val="2"/>
        <scheme val="minor"/>
      </rPr>
      <t xml:space="preserve">, Complete the Technical Assistance Request Form and select “IMA development” </t>
    </r>
  </si>
  <si>
    <t xml:space="preserve">Working with Massachusetts Association of Health Boards (MAHB), draft IMA in accordance with PHE Engagement Scope.  </t>
  </si>
  <si>
    <t xml:space="preserve">Circulate draft to Participating Municipalities and schedule a meeting to review and discuss.  </t>
  </si>
  <si>
    <t xml:space="preserve">Working with MAHB, incorporate edits and revisions as needed.  </t>
  </si>
  <si>
    <t>Request legal review by host municipality and subsequently legal review by Participating Municipalities in consultation with MAHB.</t>
  </si>
  <si>
    <t xml:space="preserve">Schedule Board of Health and Select Board meetings as necessary to approve and execute final version of IMA. Provide IMA in advance of meetings and ensure adequate representation at meeting to answer questions.  </t>
  </si>
  <si>
    <t xml:space="preserve">Submit a fully executed IMA to Program Coordinator no later than October 31, 2024 </t>
  </si>
  <si>
    <r>
      <rPr>
        <sz val="12"/>
        <color rgb="FF000000"/>
        <rFont val="Calibri"/>
        <family val="2"/>
        <scheme val="minor"/>
      </rPr>
      <t xml:space="preserve">The </t>
    </r>
    <r>
      <rPr>
        <b/>
        <sz val="12"/>
        <color rgb="FF548235"/>
        <rFont val="Calibri"/>
        <family val="2"/>
        <scheme val="minor"/>
      </rPr>
      <t>Sustainability Objectives</t>
    </r>
    <r>
      <rPr>
        <sz val="12"/>
        <color rgb="FF000000"/>
        <rFont val="Calibri"/>
        <family val="2"/>
        <scheme val="minor"/>
      </rPr>
      <t xml:space="preserve"> focus on initiatives aimed at ensuring the long-term viability and collaborative utilization of resources within SSAs. These objectives aim to foster resilience, efficiency, and equitable distribution of services among participating entities.</t>
    </r>
  </si>
  <si>
    <r>
      <rPr>
        <b/>
        <u/>
        <sz val="12"/>
        <color rgb="FF000000"/>
        <rFont val="Calibri"/>
        <family val="2"/>
      </rPr>
      <t>SSAs will choose at least 1</t>
    </r>
    <r>
      <rPr>
        <sz val="12"/>
        <color rgb="FF000000"/>
        <rFont val="Calibri"/>
        <family val="2"/>
      </rPr>
      <t xml:space="preserve"> of the Sustainability Objectives to include in the workplan. SSAs will choose the an objetive </t>
    </r>
    <r>
      <rPr>
        <b/>
        <sz val="12"/>
        <color rgb="FF000000"/>
        <rFont val="Calibri"/>
        <family val="2"/>
      </rPr>
      <t>from the dropdown menu</t>
    </r>
    <r>
      <rPr>
        <sz val="12"/>
        <color rgb="FF000000"/>
        <rFont val="Calibri"/>
        <family val="2"/>
      </rPr>
      <t xml:space="preserve"> and can decide whether they would like to use the activities associated with that objective from the Workplan Content Document (copy and paste) or edit them to be more specific to their needs.  
SSAs who opt to select 1 Sustainability objective should delete the Sustainability 2 tab or leave it blank. SSAs who opt to select more than 2 Sustainability objectives should duplicate the tab before filling in the table below.
Please fill in the following details:
•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r>
  </si>
  <si>
    <t>Sustainability Objective 1 Description</t>
  </si>
  <si>
    <t xml:space="preserve">Is this activity selected from the Workplan Menu or is it custom? </t>
  </si>
  <si>
    <t>Staff Lead
Name &amp; Title</t>
  </si>
  <si>
    <t>Support Staff
Name &amp; Title</t>
  </si>
  <si>
    <t>H</t>
  </si>
  <si>
    <r>
      <rPr>
        <sz val="12"/>
        <color rgb="FF000000"/>
        <rFont val="Calibri"/>
        <family val="2"/>
        <scheme val="minor"/>
      </rPr>
      <t>The S</t>
    </r>
    <r>
      <rPr>
        <b/>
        <sz val="12"/>
        <color rgb="FF548235"/>
        <rFont val="Calibri"/>
        <family val="2"/>
        <scheme val="minor"/>
      </rPr>
      <t>ustainability Objectives</t>
    </r>
    <r>
      <rPr>
        <sz val="12"/>
        <color rgb="FF000000"/>
        <rFont val="Calibri"/>
        <family val="2"/>
        <scheme val="minor"/>
      </rPr>
      <t xml:space="preserve"> focus on initiatives aimed at ensuring the long-term viability and collaborative utilization of resources within SSAs. These objectives aim to foster resilience, efficiency, and equitable distribution of services among participating entities.</t>
    </r>
  </si>
  <si>
    <r>
      <rPr>
        <b/>
        <u/>
        <sz val="12"/>
        <color rgb="FF000000"/>
        <rFont val="Calibri"/>
        <family val="2"/>
        <scheme val="minor"/>
      </rPr>
      <t>SSAs will choose 1</t>
    </r>
    <r>
      <rPr>
        <sz val="12"/>
        <color rgb="FF000000"/>
        <rFont val="Calibri"/>
        <family val="2"/>
        <scheme val="minor"/>
      </rPr>
      <t xml:space="preserve"> of the Sustainability  Objectives to include in the workplan. SSAs will choose the an objective</t>
    </r>
    <r>
      <rPr>
        <b/>
        <sz val="12"/>
        <color rgb="FF000000"/>
        <rFont val="Calibri"/>
        <family val="2"/>
        <scheme val="minor"/>
      </rPr>
      <t xml:space="preserve"> from the dropdown menu</t>
    </r>
    <r>
      <rPr>
        <sz val="12"/>
        <color rgb="FF000000"/>
        <rFont val="Calibri"/>
        <family val="2"/>
        <scheme val="minor"/>
      </rPr>
      <t xml:space="preserve"> and can decide whether they would like to use the activities associated with that objective from the Workplan Content Menu  (copy and paste) or edit them to be more specific to their needs.  
SSAs who opt to select 1 Sustainability objective should delete the Sustainability 2 tab or leave it blank. SSAs who opt to select more than 2 Sustainability objectives should duplicate the tab before filling in the table below.
Please fill in the following details:
•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r>
  </si>
  <si>
    <t>Sustainability Objective 2 Description</t>
  </si>
  <si>
    <r>
      <rPr>
        <sz val="12"/>
        <color rgb="FF000000"/>
        <rFont val="Calibri"/>
        <family val="2"/>
        <scheme val="minor"/>
      </rPr>
      <t xml:space="preserve">The </t>
    </r>
    <r>
      <rPr>
        <b/>
        <sz val="12"/>
        <color rgb="FF2F75B5"/>
        <rFont val="Calibri"/>
        <family val="2"/>
        <scheme val="minor"/>
      </rPr>
      <t>3 Performance Standards Objectives</t>
    </r>
    <r>
      <rPr>
        <sz val="12"/>
        <color rgb="FF000000"/>
        <rFont val="Calibri"/>
        <family val="2"/>
        <scheme val="minor"/>
      </rPr>
      <t xml:space="preserve"> focus on working to achieve the Massachusetts Performance Standards for Local Public Health and act as measurable goals for assessing the efficiency and quality of public health services. These objectives aim to guarantee that participating entities adhere to established performance criteria, thereby improving service delivery.</t>
    </r>
  </si>
  <si>
    <r>
      <rPr>
        <b/>
        <u/>
        <sz val="12"/>
        <color rgb="FF000000"/>
        <rFont val="Calibri"/>
        <family val="2"/>
        <scheme val="minor"/>
      </rPr>
      <t>SSAs will choose 3</t>
    </r>
    <r>
      <rPr>
        <sz val="12"/>
        <color rgb="FF000000"/>
        <rFont val="Calibri"/>
        <family val="2"/>
        <scheme val="minor"/>
      </rPr>
      <t xml:space="preserve"> of the Performance Standards Objectives to include in the workplan. SSAs will choose an objective </t>
    </r>
    <r>
      <rPr>
        <b/>
        <sz val="12"/>
        <color rgb="FF000000"/>
        <rFont val="Calibri"/>
        <family val="2"/>
        <scheme val="minor"/>
      </rPr>
      <t>from the dropdown menu</t>
    </r>
    <r>
      <rPr>
        <sz val="12"/>
        <color rgb="FF000000"/>
        <rFont val="Calibri"/>
        <family val="2"/>
        <scheme val="minor"/>
      </rPr>
      <t xml:space="preserve">. Then they will choose the Performance Standards Category (e.g., Environmental Health) and (if applicable) Performance Standards Subcategory (e.g., Title 5) they would like to focus on under the Topic Area heading. SSAs can then decide whether they would like to use the activities associated with that objective from the Workplan Content Menu (copy and paste) or edit them to be more specific to their needs. 
SSAs who opt to select more than 3 Performance Standards objectives should duplicate the tab before filling in the table below.
</t>
    </r>
    <r>
      <rPr>
        <b/>
        <sz val="12"/>
        <color rgb="FF000000"/>
        <rFont val="Calibri"/>
        <family val="2"/>
        <scheme val="minor"/>
      </rPr>
      <t xml:space="preserve">Racial Equity Consideration:
</t>
    </r>
    <r>
      <rPr>
        <sz val="12"/>
        <color rgb="FF000000"/>
        <rFont val="Calibri"/>
        <family val="2"/>
        <scheme val="minor"/>
      </rPr>
      <t xml:space="preserve">• Refer to the document titled "FY25 PHE Grantee Workplan: Racial Equity Guidance Document"
         o This document contains various themes and corresponding considerations related to racial equity
• In cell E10 select the racial equity theme that is most relevant to your chosen Performance Standards objective and applicable to your SSA
• Once a theme is selected in cell E10, cell F10 will automatically populate with the associated racial equity consideration
• Ensure that at least one activity is directly related to the selected racial equity theme and consideration
</t>
    </r>
    <r>
      <rPr>
        <b/>
        <sz val="12"/>
        <color rgb="FF000000"/>
        <rFont val="Calibri"/>
        <family val="2"/>
        <scheme val="minor"/>
      </rPr>
      <t xml:space="preserve">Please fill in the following details:
</t>
    </r>
    <r>
      <rPr>
        <sz val="12"/>
        <color rgb="FF000000"/>
        <rFont val="Calibri"/>
        <family val="2"/>
        <scheme val="minor"/>
      </rPr>
      <t>•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r>
  </si>
  <si>
    <t>Performance Standards Objective 1 Description</t>
  </si>
  <si>
    <t>Performance Standard Objective 1</t>
  </si>
  <si>
    <t xml:space="preserve"> Racial Equity Consideration:</t>
  </si>
  <si>
    <t>Q1-Q4 Progress and Notes</t>
  </si>
  <si>
    <t>Is This Activity Related to the Racial Equity Consideration?</t>
  </si>
  <si>
    <t>Staff Lead
Name  &amp; Title</t>
  </si>
  <si>
    <r>
      <rPr>
        <b/>
        <u/>
        <sz val="12"/>
        <color rgb="FF000000"/>
        <rFont val="Calibri"/>
        <family val="2"/>
        <scheme val="minor"/>
      </rPr>
      <t>SSAs will choose 3</t>
    </r>
    <r>
      <rPr>
        <sz val="12"/>
        <color rgb="FF000000"/>
        <rFont val="Calibri"/>
        <family val="2"/>
        <scheme val="minor"/>
      </rPr>
      <t xml:space="preserve"> of the Performance Standards Objectives to include in the workplan. SSAs will choose an objective </t>
    </r>
    <r>
      <rPr>
        <b/>
        <sz val="12"/>
        <color rgb="FF000000"/>
        <rFont val="Calibri"/>
        <family val="2"/>
        <scheme val="minor"/>
      </rPr>
      <t>from the dropdown menu</t>
    </r>
    <r>
      <rPr>
        <sz val="12"/>
        <color rgb="FF000000"/>
        <rFont val="Calibri"/>
        <family val="2"/>
        <scheme val="minor"/>
      </rPr>
      <t xml:space="preserve">. Then they will choose the Performance Standards Category (e.g., Environmental Health) and (if applicable) Performance Standards Subcategory (e.g., Title 5) they would like to focus on under the Topic Area heading. SSAs can then decide whether they would like to use the activities associated with that objective from the Workplan Content Menu (copy and paste) or edit them to be more specific to their needs. 
SSAs who opt to select more than 3 Performance Standards objectives should duplicate the tab before filling in the table below.
</t>
    </r>
    <r>
      <rPr>
        <b/>
        <sz val="12"/>
        <color rgb="FF000000"/>
        <rFont val="Calibri"/>
        <family val="2"/>
        <scheme val="minor"/>
      </rPr>
      <t xml:space="preserve">Racial Equity Consideration:
</t>
    </r>
    <r>
      <rPr>
        <sz val="12"/>
        <color rgb="FF000000"/>
        <rFont val="Calibri"/>
        <family val="2"/>
        <scheme val="minor"/>
      </rPr>
      <t xml:space="preserve">• Refer to the document titled ""FY25 PHE Grantee Workplan: Racial Equity Guidance Document""
         o This document contains various themes and corresponding considerations related to racial equity
• In cell E10 select the racial equity theme that is most relevant to your chosen Performance Standards objective and applicable to your SSA
• Once a theme is selected in cell E10, cell F10 will automatically populate with the associated racial equity consideration
• Ensure that at least one activity is directly related to the selected racial equity theme and consideration
</t>
    </r>
    <r>
      <rPr>
        <b/>
        <sz val="12"/>
        <color rgb="FF000000"/>
        <rFont val="Calibri"/>
        <family val="2"/>
        <scheme val="minor"/>
      </rPr>
      <t xml:space="preserve">Please fill in the following details:
</t>
    </r>
    <r>
      <rPr>
        <sz val="12"/>
        <color rgb="FF000000"/>
        <rFont val="Calibri"/>
        <family val="2"/>
        <scheme val="minor"/>
      </rPr>
      <t xml:space="preserve">•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								</t>
    </r>
  </si>
  <si>
    <t>Performance Standard Objective 2</t>
  </si>
  <si>
    <t>Performance Standard Objective 3</t>
  </si>
  <si>
    <t>Environmental Health Subcategory (If Applicable)</t>
  </si>
  <si>
    <r>
      <rPr>
        <sz val="12"/>
        <color rgb="FF000000"/>
        <rFont val="Calibri"/>
        <family val="2"/>
        <scheme val="minor"/>
      </rPr>
      <t xml:space="preserve">The </t>
    </r>
    <r>
      <rPr>
        <b/>
        <sz val="12"/>
        <color rgb="FFBF8F00"/>
        <rFont val="Calibri"/>
        <family val="2"/>
        <scheme val="minor"/>
      </rPr>
      <t>Elective Objectives</t>
    </r>
    <r>
      <rPr>
        <sz val="12"/>
        <color rgb="FF000000"/>
        <rFont val="Calibri"/>
        <family val="2"/>
        <scheme val="minor"/>
      </rPr>
      <t xml:space="preserve"> offer flexibility for SSAs to tailor objectives according to their unique goals and community needs. SSAs have the option to either craft their own objectives that align closely with their SSA's mission or select from pre-written Elective Objectives if they prefer. This category allows SSAs to customize their approach while ensuring alignment with overarching program objectives.</t>
    </r>
  </si>
  <si>
    <r>
      <rPr>
        <sz val="12"/>
        <color rgb="FF000000"/>
        <rFont val="Calibri"/>
        <family val="2"/>
        <scheme val="minor"/>
      </rPr>
      <t xml:space="preserve">SSAs may select 1 or more Elective Objective(s) to include in the workplan. SSAs have the option to (1) select any of the pre populated Objectives and Activities from the Workplan Content Menu, or (2) create their own.
SSAs who opt to select more than 1 Elective Objective should duplicate the tab before filling in the table below.
</t>
    </r>
    <r>
      <rPr>
        <b/>
        <sz val="12"/>
        <color rgb="FF000000"/>
        <rFont val="Calibri"/>
        <family val="2"/>
        <scheme val="minor"/>
      </rPr>
      <t xml:space="preserve">Racial Equity Consideration:
</t>
    </r>
    <r>
      <rPr>
        <sz val="12"/>
        <color rgb="FF000000"/>
        <rFont val="Calibri"/>
        <family val="2"/>
        <scheme val="minor"/>
      </rPr>
      <t xml:space="preserve">• Refer to the document titled "FY25 PHE Grantee Workplan: Racial Equity Guidance Document"
         o This document contains various themes and corresponding considerations related to racial equity
• In cell E10 select the racial equity theme that is most relevant to your chosen Performance Standards objective and applicable to your SSA
• Once a theme is selected in cell E10, cell F10 will automatically populate with the associated racial equity consideration
• Ensure that at least one activity is directly related to the selected racial equity theme and consideration
</t>
    </r>
    <r>
      <rPr>
        <b/>
        <sz val="12"/>
        <color rgb="FF000000"/>
        <rFont val="Calibri"/>
        <family val="2"/>
        <scheme val="minor"/>
      </rPr>
      <t xml:space="preserve">Please fill in the following details:
</t>
    </r>
    <r>
      <rPr>
        <sz val="12"/>
        <color rgb="FF000000"/>
        <rFont val="Calibri"/>
        <family val="2"/>
        <scheme val="minor"/>
      </rPr>
      <t>• Determine whether the activity was selected from the Workplan Content Menu or if it is Custom
         o If the activity was selected from the Workplan Content Menu but was edited slightly, still select 'Workplan Content Menu' from the dropdown to reflect its origin
• Assign a Staff Lead (and Support Staff, if desired)
• Enter Projected Start and Projected End Date for each activity
• Update the Actual Start Date and Actual End Date as the activity progresses
• Update any progress notes as needed in the Q1-Q4 Activity Progress Notes sections
• Update the Q1-Q4 status according to the quarter with one of the following dropdown options: Not started, In progress, Stalled, Completed</t>
    </r>
  </si>
  <si>
    <t>Type and Equity Consideration</t>
  </si>
  <si>
    <t>Elective Objective Description (choose from dropdown or write your own)</t>
  </si>
  <si>
    <t>Elective Objective 1</t>
  </si>
  <si>
    <t>Option 1: Choose from the dropdown:</t>
  </si>
  <si>
    <t xml:space="preserve">Option 2: Open field for SSA-developed objective: </t>
  </si>
  <si>
    <t xml:space="preserve">OLRH </t>
  </si>
  <si>
    <t>OLRH  1</t>
  </si>
  <si>
    <t>OLRH  2</t>
  </si>
  <si>
    <t>OLRH 3</t>
  </si>
  <si>
    <t>OLRH 4</t>
  </si>
  <si>
    <t xml:space="preserve">Objectives completed  </t>
  </si>
  <si>
    <t xml:space="preserve">Complete  </t>
  </si>
  <si>
    <r>
      <rPr>
        <b/>
        <u/>
        <sz val="11"/>
        <color theme="0"/>
        <rFont val="Arial"/>
        <family val="2"/>
      </rPr>
      <t>Instructions</t>
    </r>
    <r>
      <rPr>
        <sz val="11"/>
        <color theme="0"/>
        <rFont val="Arial"/>
        <family val="2"/>
      </rPr>
      <t>: For any contracted positions included in this workplan, please list below along with a justification for the position and a brief description of a long-term plan to transition this position towards a municipal FTE.</t>
    </r>
  </si>
  <si>
    <t>Contracted Position</t>
  </si>
  <si>
    <t>Justification for Contracted Position</t>
  </si>
  <si>
    <t>Long-Term Plan to Move Position Towards Municipal 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</si>
</sst>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d\-mmm\-yy;@"/>
    <numFmt numFmtId="165" formatCode="&quot;$&quot;#,##0.00"/>
  </numFmts>
  <fonts count="78">
    <font>
      <sz val="11"/>
      <color theme="1"/>
      <name val="Calibri"/>
      <family val="2"/>
      <scheme val="minor"/>
    </font>
    <font>
      <sz val="12"/>
      <color theme="1"/>
      <name val="Calibri"/>
      <family val="2"/>
      <scheme val="minor"/>
    </font>
    <font>
      <sz val="12"/>
      <color theme="1"/>
      <name val="Calibri"/>
      <family val="2"/>
      <scheme val="minor"/>
    </font>
    <font>
      <b/>
      <sz val="10"/>
      <color rgb="FFFFFFFF"/>
      <name val="Arial"/>
      <family val="2"/>
    </font>
    <font>
      <sz val="10"/>
      <color rgb="FF3B3B3B"/>
      <name val="Arial"/>
      <family val="2"/>
    </font>
    <font>
      <b/>
      <sz val="10"/>
      <color rgb="FF3B3B3B"/>
      <name val="Arial"/>
      <family val="2"/>
    </font>
    <font>
      <b/>
      <sz val="11"/>
      <color theme="1"/>
      <name val="Calibri"/>
      <family val="2"/>
      <scheme val="minor"/>
    </font>
    <font>
      <b/>
      <sz val="10"/>
      <color theme="1"/>
      <name val="Arial"/>
      <family val="2"/>
    </font>
    <font>
      <sz val="10"/>
      <color theme="1"/>
      <name val="Arial"/>
      <family val="2"/>
    </font>
    <font>
      <b/>
      <sz val="10"/>
      <color theme="0"/>
      <name val="Arial"/>
      <family val="2"/>
    </font>
    <font>
      <sz val="11"/>
      <color theme="1"/>
      <name val="Calibri"/>
      <family val="2"/>
      <scheme val="minor"/>
    </font>
    <font>
      <b/>
      <i/>
      <sz val="10"/>
      <color rgb="FF3B3B3B"/>
      <name val="Arial"/>
      <family val="2"/>
    </font>
    <font>
      <b/>
      <i/>
      <sz val="10"/>
      <color theme="1"/>
      <name val="Arial"/>
      <family val="2"/>
    </font>
    <font>
      <b/>
      <sz val="10"/>
      <color rgb="FF008EC0"/>
      <name val="Arial"/>
      <family val="2"/>
    </font>
    <font>
      <b/>
      <sz val="14"/>
      <color theme="1"/>
      <name val="Arial"/>
      <family val="2"/>
    </font>
    <font>
      <i/>
      <sz val="10"/>
      <color rgb="FF3B3B3B"/>
      <name val="Arial"/>
      <family val="2"/>
    </font>
    <font>
      <b/>
      <sz val="11"/>
      <color rgb="FF008EC0"/>
      <name val="Calibri"/>
      <family val="2"/>
      <scheme val="minor"/>
    </font>
    <font>
      <sz val="11"/>
      <color theme="0"/>
      <name val="Arial"/>
      <family val="2"/>
    </font>
    <font>
      <b/>
      <u/>
      <sz val="11"/>
      <color theme="0"/>
      <name val="Arial"/>
      <family val="2"/>
    </font>
    <font>
      <sz val="11"/>
      <color theme="1"/>
      <name val="Arial"/>
      <family val="2"/>
    </font>
    <font>
      <sz val="10"/>
      <color rgb="FF000000"/>
      <name val="Arial"/>
      <family val="2"/>
    </font>
    <font>
      <b/>
      <sz val="10"/>
      <color rgb="FF000000"/>
      <name val="Arial"/>
      <family val="2"/>
    </font>
    <font>
      <i/>
      <sz val="10"/>
      <color rgb="FF000000"/>
      <name val="Arial"/>
      <family val="2"/>
    </font>
    <font>
      <sz val="11"/>
      <name val="Calibri"/>
      <family val="2"/>
      <scheme val="minor"/>
    </font>
    <font>
      <u/>
      <sz val="11"/>
      <color theme="10"/>
      <name val="Calibri"/>
      <family val="2"/>
      <scheme val="minor"/>
    </font>
    <font>
      <b/>
      <sz val="11"/>
      <color theme="0"/>
      <name val="Calibri"/>
      <family val="2"/>
      <scheme val="minor"/>
    </font>
    <font>
      <b/>
      <sz val="20"/>
      <color rgb="FF004D9C"/>
      <name val="Calibri"/>
      <family val="2"/>
      <scheme val="minor"/>
    </font>
    <font>
      <b/>
      <sz val="16"/>
      <color theme="0"/>
      <name val="Calibri"/>
      <family val="2"/>
      <scheme val="minor"/>
    </font>
    <font>
      <b/>
      <sz val="14"/>
      <color theme="0"/>
      <name val="Calibri"/>
      <family val="2"/>
      <scheme val="minor"/>
    </font>
    <font>
      <b/>
      <sz val="16"/>
      <name val="Calibri"/>
      <family val="2"/>
      <scheme val="minor"/>
    </font>
    <font>
      <b/>
      <sz val="14"/>
      <name val="Calibri"/>
      <family val="2"/>
      <scheme val="minor"/>
    </font>
    <font>
      <sz val="12"/>
      <name val="Calibri"/>
      <family val="2"/>
      <scheme val="minor"/>
    </font>
    <font>
      <u/>
      <sz val="12"/>
      <color theme="10"/>
      <name val="Calibri"/>
      <family val="2"/>
      <scheme val="minor"/>
    </font>
    <font>
      <sz val="12"/>
      <color theme="1"/>
      <name val="Calibri"/>
      <family val="2"/>
      <scheme val="minor"/>
    </font>
    <font>
      <b/>
      <u/>
      <sz val="14"/>
      <color theme="10"/>
      <name val="Calibri"/>
      <family val="2"/>
      <scheme val="minor"/>
    </font>
    <font>
      <i/>
      <sz val="12"/>
      <name val="Calibri"/>
      <family val="2"/>
      <scheme val="minor"/>
    </font>
    <font>
      <sz val="14"/>
      <name val="Calibri"/>
      <family val="2"/>
      <scheme val="minor"/>
    </font>
    <font>
      <b/>
      <sz val="12"/>
      <name val="Calibri"/>
      <family val="2"/>
      <scheme val="minor"/>
    </font>
    <font>
      <b/>
      <sz val="12"/>
      <color rgb="FFFFFFFF"/>
      <name val="Calibri"/>
      <family val="2"/>
      <scheme val="minor"/>
    </font>
    <font>
      <sz val="12"/>
      <color rgb="FF3B3B3B"/>
      <name val="Calibri"/>
      <family val="2"/>
      <scheme val="minor"/>
    </font>
    <font>
      <b/>
      <sz val="12"/>
      <color rgb="FF3B3B3B"/>
      <name val="Calibri"/>
      <family val="2"/>
      <scheme val="minor"/>
    </font>
    <font>
      <sz val="12"/>
      <name val="Calibri"/>
      <family val="2"/>
    </font>
    <font>
      <b/>
      <sz val="12"/>
      <color theme="9" tint="-0.249977111117893"/>
      <name val="Calibri"/>
      <family val="2"/>
      <scheme val="minor"/>
    </font>
    <font>
      <b/>
      <sz val="12"/>
      <color theme="8" tint="-0.249977111117893"/>
      <name val="Calibri"/>
      <family val="2"/>
      <scheme val="minor"/>
    </font>
    <font>
      <sz val="12"/>
      <color rgb="FF000000"/>
      <name val="Calibri"/>
      <family val="2"/>
      <scheme val="minor"/>
    </font>
    <font>
      <b/>
      <sz val="12"/>
      <color rgb="FF000000"/>
      <name val="Calibri"/>
      <family val="2"/>
      <scheme val="minor"/>
    </font>
    <font>
      <b/>
      <sz val="12"/>
      <color theme="7" tint="-0.249977111117893"/>
      <name val="Calibri"/>
      <family val="2"/>
      <scheme val="minor"/>
    </font>
    <font>
      <b/>
      <sz val="12"/>
      <color rgb="FFC00000"/>
      <name val="Calibri"/>
      <family val="2"/>
      <scheme val="minor"/>
    </font>
    <font>
      <b/>
      <u/>
      <sz val="12"/>
      <name val="Calibri"/>
      <family val="2"/>
      <scheme val="minor"/>
    </font>
    <font>
      <sz val="8"/>
      <name val="Calibri"/>
      <family val="2"/>
      <scheme val="minor"/>
    </font>
    <font>
      <b/>
      <u/>
      <sz val="12"/>
      <color theme="10"/>
      <name val="Calibri"/>
      <family val="2"/>
      <scheme val="minor"/>
    </font>
    <font>
      <b/>
      <sz val="20"/>
      <name val="Calibri"/>
      <family val="2"/>
      <scheme val="minor"/>
    </font>
    <font>
      <b/>
      <sz val="12"/>
      <color rgb="FF2F75B5"/>
      <name val="Calibri"/>
      <family val="2"/>
      <scheme val="minor"/>
    </font>
    <font>
      <b/>
      <u/>
      <sz val="12"/>
      <color rgb="FF2F75B5"/>
      <name val="Calibri"/>
      <family val="2"/>
      <scheme val="minor"/>
    </font>
    <font>
      <b/>
      <sz val="12"/>
      <color rgb="FF548235"/>
      <name val="Calibri"/>
      <family val="2"/>
      <scheme val="minor"/>
    </font>
    <font>
      <i/>
      <sz val="12"/>
      <color rgb="FF3B3B3B"/>
      <name val="Calibri"/>
      <family val="2"/>
      <scheme val="minor"/>
    </font>
    <font>
      <b/>
      <sz val="10"/>
      <color rgb="FFFFFFFF"/>
      <name val="Calibri"/>
      <family val="2"/>
      <scheme val="minor"/>
    </font>
    <font>
      <b/>
      <sz val="12"/>
      <color theme="1"/>
      <name val="Calibri"/>
      <family val="2"/>
      <scheme val="minor"/>
    </font>
    <font>
      <b/>
      <sz val="12"/>
      <color rgb="FFBF8F00"/>
      <name val="Calibri"/>
      <family val="2"/>
      <scheme val="minor"/>
    </font>
    <font>
      <b/>
      <sz val="16"/>
      <color theme="1"/>
      <name val="Calibri"/>
      <family val="2"/>
      <scheme val="minor"/>
    </font>
    <font>
      <b/>
      <i/>
      <sz val="14"/>
      <color theme="0"/>
      <name val="Calibri"/>
      <family val="2"/>
      <scheme val="minor"/>
    </font>
    <font>
      <sz val="11"/>
      <color rgb="FF000000"/>
      <name val="Aptos"/>
      <family val="2"/>
    </font>
    <font>
      <b/>
      <sz val="16"/>
      <color rgb="FF3B3B3B"/>
      <name val="Calibri"/>
      <family val="2"/>
      <scheme val="minor"/>
    </font>
    <font>
      <sz val="11"/>
      <name val="Aptos"/>
      <family val="2"/>
    </font>
    <font>
      <b/>
      <sz val="11"/>
      <name val="Aptos"/>
      <family val="2"/>
    </font>
    <font>
      <sz val="14"/>
      <color rgb="FF3B3B3B"/>
      <name val="Calibri"/>
      <family val="2"/>
      <scheme val="minor"/>
    </font>
    <font>
      <b/>
      <sz val="11"/>
      <color rgb="FF000000"/>
      <name val="Aptos"/>
      <family val="2"/>
    </font>
    <font>
      <b/>
      <sz val="14"/>
      <color rgb="FFFF0000"/>
      <name val="Calibri"/>
      <family val="2"/>
      <scheme val="minor"/>
    </font>
    <font>
      <b/>
      <u/>
      <sz val="12"/>
      <color theme="9" tint="-0.249977111117893"/>
      <name val="Calibri (Body)"/>
    </font>
    <font>
      <b/>
      <u/>
      <sz val="12"/>
      <color rgb="FF000000"/>
      <name val="Calibri"/>
      <family val="2"/>
      <scheme val="minor"/>
    </font>
    <font>
      <b/>
      <u/>
      <sz val="12"/>
      <color rgb="FF000000"/>
      <name val="Calibri"/>
      <family val="2"/>
    </font>
    <font>
      <sz val="12"/>
      <color rgb="FF000000"/>
      <name val="Calibri"/>
      <family val="2"/>
    </font>
    <font>
      <b/>
      <sz val="12"/>
      <color rgb="FF000000"/>
      <name val="Calibri"/>
      <family val="2"/>
    </font>
    <font>
      <b/>
      <sz val="12"/>
      <color rgb="FF305496"/>
      <name val="Calibri"/>
      <family val="2"/>
      <scheme val="minor"/>
    </font>
    <font>
      <i/>
      <sz val="12"/>
      <color rgb="FF000000"/>
      <name val="Calibri"/>
      <family val="2"/>
      <scheme val="minor"/>
    </font>
    <font>
      <b/>
      <sz val="12"/>
      <color theme="0"/>
      <name val="Calibri"/>
      <family val="2"/>
      <scheme val="minor"/>
    </font>
    <font>
      <b/>
      <i/>
      <sz val="12"/>
      <color rgb="FF000000"/>
      <name val="Calibri"/>
      <family val="2"/>
      <scheme val="minor"/>
    </font>
    <font>
      <b/>
      <sz val="10"/>
      <color rgb="FF004D9C"/>
      <name val="Calibri"/>
      <family val="2"/>
      <scheme val="minor"/>
    </font>
  </fonts>
  <fills count="19">
    <fill>
      <patternFill patternType="none"/>
    </fill>
    <fill>
      <patternFill patternType="gray125"/>
    </fill>
    <fill>
      <patternFill patternType="solid">
        <fgColor rgb="FF0B3677"/>
        <bgColor indexed="64"/>
      </patternFill>
    </fill>
    <fill>
      <patternFill patternType="solid">
        <fgColor rgb="FFCCCED6"/>
        <bgColor indexed="64"/>
      </patternFill>
    </fill>
    <fill>
      <patternFill patternType="solid">
        <fgColor rgb="FFE7E8EC"/>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theme="4"/>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0000"/>
        <bgColor indexed="64"/>
      </patternFill>
    </fill>
    <fill>
      <patternFill patternType="solid">
        <fgColor rgb="FFD0CECE"/>
        <bgColor indexed="64"/>
      </patternFill>
    </fill>
    <fill>
      <patternFill patternType="solid">
        <fgColor theme="4" tint="-0.24994659260841701"/>
        <bgColor indexed="64"/>
      </patternFill>
    </fill>
    <fill>
      <patternFill patternType="solid">
        <fgColor theme="4" tint="0.79998168889431442"/>
        <bgColor indexed="64"/>
      </patternFill>
    </fill>
    <fill>
      <patternFill patternType="solid">
        <fgColor rgb="FF004D9C"/>
        <bgColor indexed="64"/>
      </patternFill>
    </fill>
    <fill>
      <patternFill patternType="solid">
        <fgColor rgb="FF8EA9DB"/>
        <bgColor indexed="64"/>
      </patternFill>
    </fill>
    <fill>
      <patternFill patternType="solid">
        <fgColor theme="2"/>
        <bgColor indexed="64"/>
      </patternFill>
    </fill>
    <fill>
      <patternFill patternType="solid">
        <fgColor theme="1"/>
        <bgColor indexed="64"/>
      </patternFill>
    </fill>
  </fills>
  <borders count="65">
    <border>
      <left/>
      <right/>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bottom/>
      <diagonal/>
    </border>
    <border>
      <left/>
      <right/>
      <top/>
      <bottom style="medium">
        <color rgb="FFFFFFFF"/>
      </bottom>
      <diagonal/>
    </border>
    <border>
      <left style="medium">
        <color rgb="FFFFFFFF"/>
      </left>
      <right/>
      <top style="medium">
        <color rgb="FFFFFFFF"/>
      </top>
      <bottom style="thick">
        <color rgb="FFFFFFFF"/>
      </bottom>
      <diagonal/>
    </border>
    <border>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top style="thick">
        <color rgb="FFFFFFFF"/>
      </top>
      <bottom style="medium">
        <color rgb="FFFFFFFF"/>
      </bottom>
      <diagonal/>
    </border>
    <border>
      <left/>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thick">
        <color rgb="FFFFFFFF"/>
      </bottom>
      <diagonal/>
    </border>
    <border>
      <left style="medium">
        <color rgb="FFFFFFFF"/>
      </left>
      <right/>
      <top/>
      <bottom style="medium">
        <color rgb="FFFF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FFFFFF"/>
      </left>
      <right style="medium">
        <color rgb="FFFFFFFF"/>
      </right>
      <top style="medium">
        <color rgb="FFFFFFFF"/>
      </top>
      <bottom/>
      <diagonal/>
    </border>
    <border>
      <left style="thick">
        <color theme="0"/>
      </left>
      <right style="thick">
        <color theme="0"/>
      </right>
      <top style="thick">
        <color theme="0"/>
      </top>
      <bottom style="thick">
        <color theme="0"/>
      </bottom>
      <diagonal/>
    </border>
    <border>
      <left style="medium">
        <color rgb="FFFFFFFF"/>
      </left>
      <right/>
      <top style="medium">
        <color rgb="FFFFFFFF"/>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medium">
        <color rgb="FFFFFFFF"/>
      </left>
      <right/>
      <top/>
      <bottom style="thick">
        <color theme="0"/>
      </bottom>
      <diagonal/>
    </border>
    <border>
      <left/>
      <right/>
      <top/>
      <bottom style="thick">
        <color theme="0"/>
      </bottom>
      <diagonal/>
    </border>
    <border>
      <left/>
      <right/>
      <top style="thin">
        <color theme="1" tint="0.14996795556505021"/>
      </top>
      <bottom style="thin">
        <color theme="1" tint="0.14996795556505021"/>
      </bottom>
      <diagonal/>
    </border>
    <border>
      <left/>
      <right/>
      <top style="thin">
        <color indexed="64"/>
      </top>
      <bottom/>
      <diagonal/>
    </border>
    <border>
      <left/>
      <right/>
      <top style="thin">
        <color indexed="64"/>
      </top>
      <bottom style="thin">
        <color indexed="64"/>
      </bottom>
      <diagonal/>
    </border>
    <border>
      <left style="thick">
        <color theme="0"/>
      </left>
      <right/>
      <top/>
      <bottom style="thick">
        <color theme="0"/>
      </bottom>
      <diagonal/>
    </border>
    <border>
      <left/>
      <right/>
      <top style="thick">
        <color theme="0"/>
      </top>
      <bottom/>
      <diagonal/>
    </border>
    <border>
      <left style="thick">
        <color theme="0"/>
      </left>
      <right/>
      <top style="thick">
        <color theme="0"/>
      </top>
      <bottom/>
      <diagonal/>
    </border>
    <border>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rgb="FFFFFFFF"/>
      </bottom>
      <diagonal/>
    </border>
    <border>
      <left style="thick">
        <color theme="0"/>
      </left>
      <right style="thick">
        <color theme="0"/>
      </right>
      <top style="thick">
        <color rgb="FFFFFFFF"/>
      </top>
      <bottom/>
      <diagonal/>
    </border>
    <border>
      <left style="thick">
        <color theme="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indexed="64"/>
      </bottom>
      <diagonal/>
    </border>
    <border>
      <left/>
      <right style="thick">
        <color theme="0"/>
      </right>
      <top style="thick">
        <color theme="0"/>
      </top>
      <bottom/>
      <diagonal/>
    </border>
    <border>
      <left style="thick">
        <color theme="0"/>
      </left>
      <right style="thick">
        <color theme="0"/>
      </right>
      <top/>
      <bottom/>
      <diagonal/>
    </border>
    <border>
      <left/>
      <right style="medium">
        <color rgb="FFFFFFFF"/>
      </right>
      <top/>
      <bottom/>
      <diagonal/>
    </border>
    <border>
      <left/>
      <right style="medium">
        <color rgb="FFFFFFFF"/>
      </right>
      <top/>
      <bottom style="thick">
        <color theme="0"/>
      </bottom>
      <diagonal/>
    </border>
    <border>
      <left style="medium">
        <color rgb="FFFFFFFF"/>
      </left>
      <right/>
      <top style="thick">
        <color theme="0"/>
      </top>
      <bottom style="thick">
        <color theme="0"/>
      </bottom>
      <diagonal/>
    </border>
    <border>
      <left/>
      <right style="thick">
        <color theme="0"/>
      </right>
      <top/>
      <bottom/>
      <diagonal/>
    </border>
    <border>
      <left/>
      <right/>
      <top/>
      <bottom style="thin">
        <color rgb="FF000000"/>
      </bottom>
      <diagonal/>
    </border>
    <border>
      <left style="thick">
        <color theme="0"/>
      </left>
      <right/>
      <top style="thick">
        <color rgb="FFFFFFFF"/>
      </top>
      <bottom/>
      <diagonal/>
    </border>
  </borders>
  <cellStyleXfs count="4">
    <xf numFmtId="0" fontId="0" fillId="0" borderId="0"/>
    <xf numFmtId="9" fontId="10" fillId="0" borderId="0" applyFont="0" applyFill="0" applyBorder="0" applyAlignment="0" applyProtection="0"/>
    <xf numFmtId="0" fontId="24" fillId="0" borderId="0" applyNumberFormat="0" applyFill="0" applyBorder="0" applyAlignment="0" applyProtection="0"/>
    <xf numFmtId="0" fontId="25" fillId="13" borderId="43" applyNumberFormat="0" applyProtection="0">
      <alignment horizontal="center" vertical="center" wrapText="1"/>
    </xf>
  </cellStyleXfs>
  <cellXfs count="344">
    <xf numFmtId="0" fontId="0" fillId="0" borderId="0" xfId="0"/>
    <xf numFmtId="0" fontId="3" fillId="2" borderId="1" xfId="0" applyFont="1" applyFill="1" applyBorder="1" applyAlignment="1">
      <alignment horizontal="left" vertical="center" wrapText="1" readingOrder="1"/>
    </xf>
    <xf numFmtId="0" fontId="4" fillId="3" borderId="2" xfId="0" applyFont="1" applyFill="1" applyBorder="1" applyAlignment="1">
      <alignment horizontal="left" vertical="center" wrapText="1" readingOrder="1"/>
    </xf>
    <xf numFmtId="0" fontId="4" fillId="4" borderId="6" xfId="0" applyFont="1" applyFill="1" applyBorder="1" applyAlignment="1">
      <alignment horizontal="left" vertical="center" wrapText="1" readingOrder="1"/>
    </xf>
    <xf numFmtId="0" fontId="4" fillId="3" borderId="6" xfId="0" applyFont="1" applyFill="1" applyBorder="1" applyAlignment="1">
      <alignment horizontal="left" vertical="center" wrapText="1" readingOrder="1"/>
    </xf>
    <xf numFmtId="0" fontId="4" fillId="4" borderId="6" xfId="0" applyFont="1" applyFill="1" applyBorder="1" applyAlignment="1">
      <alignment horizontal="center" vertical="center" wrapText="1" readingOrder="1"/>
    </xf>
    <xf numFmtId="0" fontId="3" fillId="5" borderId="1" xfId="0" applyFont="1" applyFill="1" applyBorder="1" applyAlignment="1">
      <alignment horizontal="left" vertical="center" wrapText="1" readingOrder="1"/>
    </xf>
    <xf numFmtId="0" fontId="3" fillId="6" borderId="1" xfId="0" applyFont="1" applyFill="1" applyBorder="1" applyAlignment="1">
      <alignment horizontal="left" vertical="center" wrapText="1" readingOrder="1"/>
    </xf>
    <xf numFmtId="0" fontId="5" fillId="4" borderId="6" xfId="0" applyFont="1" applyFill="1" applyBorder="1" applyAlignment="1">
      <alignment horizontal="center" vertical="center" wrapText="1" readingOrder="1"/>
    </xf>
    <xf numFmtId="0" fontId="4" fillId="3" borderId="2" xfId="0" applyFont="1" applyFill="1" applyBorder="1" applyAlignment="1">
      <alignment horizontal="center" vertical="center" wrapText="1" readingOrder="1"/>
    </xf>
    <xf numFmtId="0" fontId="4" fillId="3" borderId="6" xfId="0" applyFont="1" applyFill="1" applyBorder="1" applyAlignment="1">
      <alignment horizontal="center" vertical="center" wrapText="1" readingOrder="1"/>
    </xf>
    <xf numFmtId="0" fontId="8" fillId="0" borderId="0" xfId="0" applyFont="1"/>
    <xf numFmtId="0" fontId="7" fillId="0" borderId="20" xfId="0" applyFont="1" applyBorder="1"/>
    <xf numFmtId="0" fontId="8" fillId="0" borderId="20" xfId="0" applyFont="1" applyBorder="1" applyAlignment="1">
      <alignment wrapText="1"/>
    </xf>
    <xf numFmtId="0" fontId="3" fillId="2" borderId="20" xfId="0" applyFont="1" applyFill="1" applyBorder="1" applyAlignment="1">
      <alignment horizontal="center" vertical="center" wrapText="1" readingOrder="1"/>
    </xf>
    <xf numFmtId="0" fontId="0" fillId="7" borderId="0" xfId="0" applyFill="1"/>
    <xf numFmtId="0" fontId="7" fillId="0" borderId="0" xfId="0" applyFont="1" applyAlignment="1">
      <alignment horizontal="right"/>
    </xf>
    <xf numFmtId="0" fontId="8" fillId="0" borderId="0" xfId="0" applyFont="1" applyAlignment="1">
      <alignment horizontal="right"/>
    </xf>
    <xf numFmtId="0" fontId="7" fillId="0" borderId="20" xfId="0" applyFont="1" applyBorder="1" applyAlignment="1">
      <alignment horizontal="right"/>
    </xf>
    <xf numFmtId="0" fontId="8" fillId="7" borderId="0" xfId="0" applyFont="1" applyFill="1"/>
    <xf numFmtId="0" fontId="7" fillId="10" borderId="28" xfId="0" applyFont="1" applyFill="1" applyBorder="1" applyAlignment="1">
      <alignment horizontal="right"/>
    </xf>
    <xf numFmtId="0" fontId="7" fillId="10" borderId="29" xfId="0" applyFont="1" applyFill="1" applyBorder="1" applyAlignment="1">
      <alignment horizontal="right"/>
    </xf>
    <xf numFmtId="0" fontId="7" fillId="7" borderId="26" xfId="0" applyFont="1" applyFill="1" applyBorder="1" applyAlignment="1">
      <alignment horizontal="center"/>
    </xf>
    <xf numFmtId="9" fontId="7" fillId="7" borderId="27" xfId="1" applyFont="1" applyFill="1" applyBorder="1" applyAlignment="1">
      <alignment horizontal="center"/>
    </xf>
    <xf numFmtId="0" fontId="7" fillId="7" borderId="0" xfId="0" applyFont="1" applyFill="1" applyAlignment="1">
      <alignment horizontal="right"/>
    </xf>
    <xf numFmtId="0" fontId="7" fillId="7" borderId="23" xfId="0" applyFont="1" applyFill="1" applyBorder="1" applyAlignment="1">
      <alignment horizontal="right"/>
    </xf>
    <xf numFmtId="0" fontId="8" fillId="7" borderId="23" xfId="0" applyFont="1" applyFill="1" applyBorder="1"/>
    <xf numFmtId="0" fontId="8" fillId="7" borderId="25" xfId="0" applyFont="1" applyFill="1" applyBorder="1"/>
    <xf numFmtId="0" fontId="8" fillId="7" borderId="24" xfId="0" applyFont="1" applyFill="1" applyBorder="1"/>
    <xf numFmtId="0" fontId="7" fillId="0" borderId="32" xfId="0" applyFont="1" applyBorder="1"/>
    <xf numFmtId="0" fontId="7" fillId="0" borderId="32" xfId="0" applyFont="1" applyBorder="1" applyAlignment="1">
      <alignment horizontal="right"/>
    </xf>
    <xf numFmtId="0" fontId="8" fillId="0" borderId="33" xfId="0" applyFont="1" applyBorder="1"/>
    <xf numFmtId="0" fontId="9" fillId="8" borderId="24" xfId="0" applyFont="1" applyFill="1" applyBorder="1"/>
    <xf numFmtId="0" fontId="9" fillId="8" borderId="21" xfId="0" applyFont="1" applyFill="1" applyBorder="1"/>
    <xf numFmtId="0" fontId="9" fillId="8" borderId="31" xfId="0" applyFont="1" applyFill="1" applyBorder="1"/>
    <xf numFmtId="0" fontId="7" fillId="0" borderId="30" xfId="0" applyFont="1" applyBorder="1" applyAlignment="1">
      <alignment horizontal="right"/>
    </xf>
    <xf numFmtId="0" fontId="7" fillId="0" borderId="22" xfId="0" applyFont="1" applyBorder="1" applyAlignment="1">
      <alignment horizontal="right"/>
    </xf>
    <xf numFmtId="0" fontId="8" fillId="0" borderId="22" xfId="0" applyFont="1" applyBorder="1" applyAlignment="1">
      <alignment wrapText="1"/>
    </xf>
    <xf numFmtId="0" fontId="0" fillId="9" borderId="0" xfId="0" applyFill="1"/>
    <xf numFmtId="0" fontId="12" fillId="0" borderId="0" xfId="0" applyFont="1" applyAlignment="1">
      <alignment horizontal="center" vertical="center" wrapText="1"/>
    </xf>
    <xf numFmtId="0" fontId="13" fillId="7" borderId="0" xfId="0" applyFont="1" applyFill="1"/>
    <xf numFmtId="0" fontId="15" fillId="0" borderId="0" xfId="0" applyFont="1" applyAlignment="1">
      <alignment horizontal="left" vertical="center" readingOrder="1"/>
    </xf>
    <xf numFmtId="0" fontId="5" fillId="4" borderId="36" xfId="0" applyFont="1" applyFill="1" applyBorder="1" applyAlignment="1">
      <alignment horizontal="center" vertical="center" wrapText="1" readingOrder="1"/>
    </xf>
    <xf numFmtId="0" fontId="3" fillId="6" borderId="1" xfId="0" applyFont="1" applyFill="1" applyBorder="1" applyAlignment="1">
      <alignment horizontal="center" vertical="center" wrapText="1" readingOrder="1"/>
    </xf>
    <xf numFmtId="0" fontId="3" fillId="6" borderId="18" xfId="0" applyFont="1" applyFill="1" applyBorder="1" applyAlignment="1">
      <alignment horizontal="center" vertical="center" wrapText="1" readingOrder="1"/>
    </xf>
    <xf numFmtId="0" fontId="5" fillId="4" borderId="4" xfId="0" applyFont="1" applyFill="1" applyBorder="1" applyAlignment="1">
      <alignment horizontal="center" vertical="center" wrapText="1" readingOrder="1"/>
    </xf>
    <xf numFmtId="0" fontId="4" fillId="3" borderId="3" xfId="0" applyFont="1" applyFill="1" applyBorder="1" applyAlignment="1">
      <alignment vertical="center" wrapText="1" readingOrder="1"/>
    </xf>
    <xf numFmtId="14" fontId="4" fillId="3" borderId="3" xfId="0" applyNumberFormat="1" applyFont="1" applyFill="1" applyBorder="1" applyAlignment="1">
      <alignment vertical="center" wrapText="1" readingOrder="1"/>
    </xf>
    <xf numFmtId="0" fontId="5" fillId="3" borderId="3" xfId="0" applyFont="1" applyFill="1" applyBorder="1" applyAlignment="1">
      <alignment vertical="center" wrapText="1" readingOrder="1"/>
    </xf>
    <xf numFmtId="0" fontId="5" fillId="4" borderId="3" xfId="0" applyFont="1" applyFill="1" applyBorder="1" applyAlignment="1">
      <alignment vertical="center" wrapText="1" readingOrder="1"/>
    </xf>
    <xf numFmtId="0" fontId="4" fillId="4" borderId="3" xfId="0" applyFont="1" applyFill="1" applyBorder="1" applyAlignment="1">
      <alignment vertical="center" wrapText="1" readingOrder="1"/>
    </xf>
    <xf numFmtId="14" fontId="4" fillId="4" borderId="3" xfId="0" applyNumberFormat="1" applyFont="1" applyFill="1" applyBorder="1" applyAlignment="1">
      <alignment vertical="center" wrapText="1" readingOrder="1"/>
    </xf>
    <xf numFmtId="0" fontId="3" fillId="2" borderId="0" xfId="0" applyFont="1" applyFill="1" applyAlignment="1">
      <alignment horizontal="center" vertical="center" wrapText="1" readingOrder="1"/>
    </xf>
    <xf numFmtId="0" fontId="8" fillId="4" borderId="0" xfId="0" applyFont="1" applyFill="1"/>
    <xf numFmtId="0" fontId="9" fillId="5" borderId="0" xfId="0" applyFont="1" applyFill="1" applyAlignment="1">
      <alignment horizontal="center" vertical="center"/>
    </xf>
    <xf numFmtId="0" fontId="4" fillId="0" borderId="0" xfId="0" applyFont="1" applyAlignment="1">
      <alignment vertical="center" wrapText="1" readingOrder="1"/>
    </xf>
    <xf numFmtId="14" fontId="4" fillId="0" borderId="0" xfId="0" applyNumberFormat="1" applyFont="1" applyAlignment="1">
      <alignment vertical="center" wrapText="1" readingOrder="1"/>
    </xf>
    <xf numFmtId="0" fontId="0" fillId="0" borderId="0" xfId="0" applyAlignment="1">
      <alignment wrapText="1"/>
    </xf>
    <xf numFmtId="0" fontId="26" fillId="0" borderId="0" xfId="3" applyFont="1" applyFill="1" applyBorder="1" applyAlignment="1">
      <alignment vertical="center"/>
    </xf>
    <xf numFmtId="0" fontId="27" fillId="15" borderId="0" xfId="3" applyFont="1" applyFill="1" applyBorder="1" applyAlignment="1">
      <alignment vertical="center"/>
    </xf>
    <xf numFmtId="0" fontId="27" fillId="0" borderId="0" xfId="3" applyFont="1" applyFill="1" applyBorder="1" applyAlignment="1">
      <alignment vertical="center"/>
    </xf>
    <xf numFmtId="0" fontId="27" fillId="0" borderId="0" xfId="3" applyFont="1" applyFill="1" applyBorder="1" applyAlignment="1">
      <alignment horizontal="left" vertical="center"/>
    </xf>
    <xf numFmtId="0" fontId="27" fillId="0" borderId="0" xfId="3" applyFont="1" applyFill="1" applyBorder="1" applyAlignment="1">
      <alignment horizontal="center" vertical="center"/>
    </xf>
    <xf numFmtId="0" fontId="27" fillId="0" borderId="0" xfId="3" applyFont="1" applyFill="1" applyBorder="1" applyAlignment="1">
      <alignment horizontal="left" vertical="center" wrapText="1"/>
    </xf>
    <xf numFmtId="0" fontId="28" fillId="0" borderId="0" xfId="0" applyFont="1" applyAlignment="1">
      <alignment vertical="center"/>
    </xf>
    <xf numFmtId="0" fontId="29" fillId="0" borderId="0" xfId="3" applyFont="1" applyFill="1" applyBorder="1" applyAlignment="1">
      <alignment horizontal="left" vertical="center"/>
    </xf>
    <xf numFmtId="0" fontId="30" fillId="0" borderId="0" xfId="0" applyFont="1" applyAlignment="1">
      <alignment horizontal="left" vertical="center"/>
    </xf>
    <xf numFmtId="0" fontId="30" fillId="0" borderId="0" xfId="0" applyFont="1" applyAlignment="1">
      <alignment horizontal="center" vertical="center"/>
    </xf>
    <xf numFmtId="0" fontId="23" fillId="0" borderId="0" xfId="0" applyFont="1"/>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30" fillId="0" borderId="0" xfId="3" applyFont="1" applyFill="1" applyBorder="1" applyAlignment="1">
      <alignment horizontal="left" vertical="center"/>
    </xf>
    <xf numFmtId="0" fontId="36" fillId="0" borderId="0" xfId="0" applyFont="1"/>
    <xf numFmtId="0" fontId="33" fillId="0" borderId="0" xfId="0" applyFont="1"/>
    <xf numFmtId="0" fontId="38" fillId="5" borderId="1" xfId="0" applyFont="1" applyFill="1" applyBorder="1" applyAlignment="1">
      <alignment horizontal="left" vertical="center" wrapText="1" readingOrder="1"/>
    </xf>
    <xf numFmtId="0" fontId="40" fillId="0" borderId="34" xfId="0" applyFont="1" applyBorder="1" applyAlignment="1">
      <alignment vertical="center" wrapText="1" readingOrder="1"/>
    </xf>
    <xf numFmtId="0" fontId="40" fillId="4" borderId="36" xfId="0" applyFont="1" applyFill="1" applyBorder="1" applyAlignment="1">
      <alignment horizontal="left" vertical="center" wrapText="1" readingOrder="1"/>
    </xf>
    <xf numFmtId="0" fontId="6" fillId="0" borderId="0" xfId="0" applyFont="1"/>
    <xf numFmtId="0" fontId="6" fillId="0" borderId="0" xfId="0" applyFont="1" applyAlignment="1">
      <alignment wrapText="1"/>
    </xf>
    <xf numFmtId="0" fontId="38" fillId="5" borderId="1" xfId="0" applyFont="1" applyFill="1" applyBorder="1" applyAlignment="1">
      <alignment horizontal="center" vertical="center" wrapText="1" readingOrder="1"/>
    </xf>
    <xf numFmtId="0" fontId="28" fillId="16" borderId="0" xfId="0" applyFont="1" applyFill="1" applyAlignment="1">
      <alignment vertical="center"/>
    </xf>
    <xf numFmtId="0" fontId="40" fillId="0" borderId="0" xfId="0" applyFont="1" applyAlignment="1">
      <alignment vertical="center" wrapText="1" readingOrder="1"/>
    </xf>
    <xf numFmtId="0" fontId="40" fillId="4" borderId="35" xfId="0" applyFont="1" applyFill="1" applyBorder="1" applyAlignment="1">
      <alignment horizontal="left" vertical="center" wrapText="1" readingOrder="1"/>
    </xf>
    <xf numFmtId="0" fontId="40" fillId="4" borderId="35" xfId="0" applyFont="1" applyFill="1" applyBorder="1" applyAlignment="1">
      <alignment vertical="center" wrapText="1" readingOrder="1"/>
    </xf>
    <xf numFmtId="0" fontId="38" fillId="6" borderId="35" xfId="0" applyFont="1" applyFill="1" applyBorder="1" applyAlignment="1">
      <alignment horizontal="center" vertical="center" wrapText="1" readingOrder="1"/>
    </xf>
    <xf numFmtId="0" fontId="39" fillId="3" borderId="35" xfId="0" applyFont="1" applyFill="1" applyBorder="1" applyAlignment="1">
      <alignment horizontal="center" vertical="center" wrapText="1" readingOrder="1"/>
    </xf>
    <xf numFmtId="0" fontId="23" fillId="0" borderId="0" xfId="0" applyFont="1" applyAlignment="1">
      <alignment horizontal="center"/>
    </xf>
    <xf numFmtId="0" fontId="51" fillId="0" borderId="0" xfId="0" applyFont="1" applyAlignment="1">
      <alignment horizontal="left" vertical="center"/>
    </xf>
    <xf numFmtId="0" fontId="30" fillId="0" borderId="0" xfId="0" applyFont="1" applyAlignment="1">
      <alignment vertical="center"/>
    </xf>
    <xf numFmtId="0" fontId="34" fillId="0" borderId="0" xfId="2" applyFont="1" applyFill="1" applyAlignment="1">
      <alignment horizontal="left" vertical="center" wrapText="1"/>
    </xf>
    <xf numFmtId="0" fontId="37" fillId="0" borderId="0" xfId="0" applyFont="1" applyAlignment="1">
      <alignment horizontal="center" vertical="center"/>
    </xf>
    <xf numFmtId="0" fontId="37" fillId="0" borderId="0" xfId="0" applyFont="1" applyAlignment="1">
      <alignment horizontal="right" vertical="center" wrapText="1"/>
    </xf>
    <xf numFmtId="0" fontId="31" fillId="0" borderId="35" xfId="0" applyFont="1" applyBorder="1" applyAlignment="1">
      <alignment horizontal="center" vertical="center"/>
    </xf>
    <xf numFmtId="0" fontId="41" fillId="0" borderId="0" xfId="0" applyFont="1" applyAlignment="1">
      <alignment horizontal="center" vertical="center" wrapText="1"/>
    </xf>
    <xf numFmtId="0" fontId="31" fillId="0" borderId="0" xfId="2" applyFont="1" applyBorder="1" applyAlignment="1">
      <alignment horizontal="left" vertical="center"/>
    </xf>
    <xf numFmtId="0" fontId="32" fillId="0" borderId="0" xfId="2" applyFont="1" applyBorder="1" applyAlignment="1">
      <alignment horizontal="left" vertical="center"/>
    </xf>
    <xf numFmtId="0" fontId="30" fillId="0" borderId="0" xfId="0" applyFont="1" applyAlignment="1">
      <alignment horizontal="left" vertical="center" wrapText="1"/>
    </xf>
    <xf numFmtId="0" fontId="24" fillId="0" borderId="0" xfId="2" applyBorder="1" applyAlignment="1">
      <alignment horizontal="left" vertical="center"/>
    </xf>
    <xf numFmtId="0" fontId="24" fillId="0" borderId="0" xfId="2" applyBorder="1"/>
    <xf numFmtId="0" fontId="2" fillId="0" borderId="0" xfId="0" applyFont="1"/>
    <xf numFmtId="0" fontId="40" fillId="0" borderId="0" xfId="0" applyFont="1" applyAlignment="1">
      <alignment horizontal="center" vertical="center" wrapText="1" readingOrder="1"/>
    </xf>
    <xf numFmtId="0" fontId="55" fillId="3" borderId="35" xfId="0" applyFont="1" applyFill="1" applyBorder="1" applyAlignment="1">
      <alignment horizontal="center" vertical="center" wrapText="1" readingOrder="1"/>
    </xf>
    <xf numFmtId="0" fontId="56" fillId="6" borderId="35" xfId="0" applyFont="1" applyFill="1" applyBorder="1" applyAlignment="1">
      <alignment horizontal="center" vertical="center" wrapText="1" readingOrder="1"/>
    </xf>
    <xf numFmtId="0" fontId="57" fillId="0" borderId="0" xfId="0" applyFont="1" applyAlignment="1">
      <alignment horizontal="center" vertical="center" wrapText="1"/>
    </xf>
    <xf numFmtId="164" fontId="31" fillId="0" borderId="35" xfId="0" applyNumberFormat="1" applyFont="1" applyBorder="1" applyAlignment="1">
      <alignment horizontal="center" vertical="center"/>
    </xf>
    <xf numFmtId="2" fontId="31" fillId="0" borderId="35" xfId="0" applyNumberFormat="1" applyFont="1" applyBorder="1" applyAlignment="1">
      <alignment horizontal="center" vertical="center"/>
    </xf>
    <xf numFmtId="165" fontId="31" fillId="0" borderId="35" xfId="0" applyNumberFormat="1" applyFont="1" applyBorder="1" applyAlignment="1">
      <alignment horizontal="center" vertical="center"/>
    </xf>
    <xf numFmtId="0" fontId="28" fillId="0" borderId="0" xfId="0" applyFont="1" applyAlignment="1">
      <alignment vertical="center" wrapText="1"/>
    </xf>
    <xf numFmtId="0" fontId="26" fillId="14" borderId="0" xfId="3" applyFont="1" applyFill="1" applyBorder="1" applyAlignment="1">
      <alignment vertical="center"/>
    </xf>
    <xf numFmtId="0" fontId="38" fillId="7" borderId="37" xfId="0" applyFont="1" applyFill="1" applyBorder="1" applyAlignment="1">
      <alignment vertical="center" wrapText="1" readingOrder="1"/>
    </xf>
    <xf numFmtId="0" fontId="59" fillId="0" borderId="0" xfId="3" applyFont="1" applyFill="1" applyBorder="1" applyAlignment="1">
      <alignment horizontal="left" vertical="center"/>
    </xf>
    <xf numFmtId="0" fontId="38" fillId="0" borderId="10" xfId="0" applyFont="1" applyBorder="1" applyAlignment="1">
      <alignment vertical="center" wrapText="1" readingOrder="1"/>
    </xf>
    <xf numFmtId="0" fontId="38" fillId="0" borderId="0" xfId="0" applyFont="1" applyAlignment="1">
      <alignment horizontal="center" vertical="center" wrapText="1" readingOrder="1"/>
    </xf>
    <xf numFmtId="0" fontId="40" fillId="0" borderId="41" xfId="0" applyFont="1" applyBorder="1" applyAlignment="1">
      <alignment vertical="center" wrapText="1" readingOrder="1"/>
    </xf>
    <xf numFmtId="0" fontId="40" fillId="0" borderId="35" xfId="0" applyFont="1" applyBorder="1" applyAlignment="1">
      <alignment vertical="center" wrapText="1" readingOrder="1"/>
    </xf>
    <xf numFmtId="0" fontId="39" fillId="0" borderId="34" xfId="0" applyFont="1" applyBorder="1" applyAlignment="1">
      <alignment vertical="center" wrapText="1" readingOrder="1"/>
    </xf>
    <xf numFmtId="0" fontId="64" fillId="0" borderId="0" xfId="0" applyFont="1" applyAlignment="1">
      <alignment wrapText="1"/>
    </xf>
    <xf numFmtId="0" fontId="63" fillId="0" borderId="0" xfId="0" applyFont="1" applyAlignment="1">
      <alignment wrapText="1"/>
    </xf>
    <xf numFmtId="0" fontId="0" fillId="0" borderId="0" xfId="0" applyAlignment="1">
      <alignment vertical="center" wrapText="1"/>
    </xf>
    <xf numFmtId="0" fontId="66" fillId="0" borderId="0" xfId="0" applyFont="1" applyAlignment="1">
      <alignment wrapText="1"/>
    </xf>
    <xf numFmtId="0" fontId="45" fillId="0" borderId="0" xfId="0" applyFont="1" applyAlignment="1">
      <alignment horizontal="left" vertical="center" wrapText="1"/>
    </xf>
    <xf numFmtId="0" fontId="57" fillId="0" borderId="0" xfId="3" applyFont="1" applyFill="1" applyBorder="1" applyAlignment="1">
      <alignment horizontal="left" vertical="center"/>
    </xf>
    <xf numFmtId="0" fontId="0" fillId="0" borderId="45" xfId="0" applyBorder="1"/>
    <xf numFmtId="0" fontId="34" fillId="0" borderId="0" xfId="2" applyFont="1" applyAlignment="1">
      <alignment horizontal="left" vertical="center"/>
    </xf>
    <xf numFmtId="0" fontId="27" fillId="15" borderId="0" xfId="3" applyFont="1" applyFill="1" applyBorder="1" applyAlignment="1" applyProtection="1">
      <alignment vertical="center"/>
    </xf>
    <xf numFmtId="0" fontId="27" fillId="0" borderId="0" xfId="3" applyFont="1" applyFill="1" applyBorder="1" applyAlignment="1" applyProtection="1">
      <alignment vertical="center"/>
    </xf>
    <xf numFmtId="0" fontId="31" fillId="9" borderId="35" xfId="0" applyFont="1" applyFill="1" applyBorder="1" applyAlignment="1" applyProtection="1">
      <alignment horizontal="center" vertical="center"/>
      <protection locked="0"/>
    </xf>
    <xf numFmtId="165" fontId="31" fillId="9" borderId="35" xfId="0" applyNumberFormat="1" applyFont="1" applyFill="1" applyBorder="1" applyAlignment="1" applyProtection="1">
      <alignment horizontal="center" vertical="center"/>
      <protection locked="0"/>
    </xf>
    <xf numFmtId="164" fontId="31" fillId="9" borderId="35" xfId="0" applyNumberFormat="1" applyFont="1" applyFill="1" applyBorder="1" applyAlignment="1" applyProtection="1">
      <alignment horizontal="center" vertical="center"/>
      <protection locked="0"/>
    </xf>
    <xf numFmtId="2" fontId="31" fillId="9" borderId="35" xfId="0" applyNumberFormat="1" applyFont="1" applyFill="1" applyBorder="1" applyAlignment="1" applyProtection="1">
      <alignment horizontal="center" vertical="center"/>
      <protection locked="0"/>
    </xf>
    <xf numFmtId="0" fontId="31" fillId="0" borderId="35" xfId="0" applyFont="1" applyBorder="1" applyAlignment="1" applyProtection="1">
      <alignment horizontal="center" vertical="center"/>
      <protection locked="0"/>
    </xf>
    <xf numFmtId="165" fontId="31" fillId="0" borderId="35" xfId="0" applyNumberFormat="1" applyFont="1" applyBorder="1" applyAlignment="1" applyProtection="1">
      <alignment horizontal="center" vertical="center"/>
      <protection locked="0"/>
    </xf>
    <xf numFmtId="164" fontId="31" fillId="0" borderId="35" xfId="0" applyNumberFormat="1" applyFont="1" applyBorder="1" applyAlignment="1" applyProtection="1">
      <alignment horizontal="center" vertical="center"/>
      <protection locked="0"/>
    </xf>
    <xf numFmtId="2" fontId="31" fillId="0" borderId="35" xfId="0" applyNumberFormat="1" applyFont="1" applyBorder="1" applyAlignment="1" applyProtection="1">
      <alignment horizontal="center" vertical="center"/>
      <protection locked="0"/>
    </xf>
    <xf numFmtId="0" fontId="39" fillId="3" borderId="35" xfId="0" applyFont="1" applyFill="1" applyBorder="1" applyAlignment="1" applyProtection="1">
      <alignment horizontal="center" vertical="center" wrapText="1" readingOrder="1"/>
      <protection locked="0"/>
    </xf>
    <xf numFmtId="0" fontId="55" fillId="3" borderId="35" xfId="0" applyFont="1" applyFill="1" applyBorder="1" applyAlignment="1" applyProtection="1">
      <alignment horizontal="center" vertical="center" wrapText="1" readingOrder="1"/>
      <protection locked="0"/>
    </xf>
    <xf numFmtId="0" fontId="39" fillId="4" borderId="52" xfId="0" applyFont="1" applyFill="1" applyBorder="1" applyAlignment="1" applyProtection="1">
      <alignment horizontal="center" vertical="center" wrapText="1" readingOrder="1"/>
      <protection locked="0"/>
    </xf>
    <xf numFmtId="0" fontId="39" fillId="4" borderId="40" xfId="0" applyFont="1" applyFill="1" applyBorder="1" applyAlignment="1" applyProtection="1">
      <alignment horizontal="center" vertical="center" wrapText="1" readingOrder="1"/>
      <protection locked="0"/>
    </xf>
    <xf numFmtId="0" fontId="39" fillId="17" borderId="35" xfId="0" applyFont="1" applyFill="1" applyBorder="1" applyAlignment="1" applyProtection="1">
      <alignment horizontal="center" vertical="center" wrapText="1" readingOrder="1"/>
      <protection locked="0"/>
    </xf>
    <xf numFmtId="0" fontId="55" fillId="17" borderId="35" xfId="0" applyFont="1" applyFill="1" applyBorder="1" applyAlignment="1" applyProtection="1">
      <alignment horizontal="center" vertical="center" wrapText="1" readingOrder="1"/>
      <protection locked="0"/>
    </xf>
    <xf numFmtId="0" fontId="0" fillId="0" borderId="54"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65" fillId="4" borderId="48" xfId="0" applyFont="1" applyFill="1" applyBorder="1" applyAlignment="1" applyProtection="1">
      <alignment horizontal="center" vertical="center" wrapText="1" readingOrder="1"/>
      <protection locked="0"/>
    </xf>
    <xf numFmtId="0" fontId="40" fillId="4" borderId="35" xfId="0" applyFont="1" applyFill="1" applyBorder="1" applyAlignment="1" applyProtection="1">
      <alignment horizontal="left" vertical="center" wrapText="1" readingOrder="1"/>
      <protection locked="0"/>
    </xf>
    <xf numFmtId="0" fontId="38" fillId="6" borderId="35" xfId="0" applyFont="1" applyFill="1" applyBorder="1" applyAlignment="1" applyProtection="1">
      <alignment horizontal="center" vertical="center" wrapText="1" readingOrder="1"/>
      <protection locked="0"/>
    </xf>
    <xf numFmtId="0" fontId="56" fillId="6" borderId="35" xfId="0" applyFont="1" applyFill="1" applyBorder="1" applyAlignment="1" applyProtection="1">
      <alignment horizontal="center" vertical="center" wrapText="1" readingOrder="1"/>
      <protection locked="0"/>
    </xf>
    <xf numFmtId="0" fontId="37" fillId="0" borderId="63" xfId="0" applyFont="1" applyBorder="1" applyAlignment="1">
      <alignment horizontal="left" vertical="center" wrapText="1"/>
    </xf>
    <xf numFmtId="0" fontId="1" fillId="0" borderId="0" xfId="0" applyFont="1"/>
    <xf numFmtId="0" fontId="32" fillId="0" borderId="0" xfId="2" applyFont="1" applyAlignment="1">
      <alignment horizontal="left" vertical="center"/>
    </xf>
    <xf numFmtId="0" fontId="75" fillId="0" borderId="0" xfId="3" applyFont="1" applyFill="1" applyBorder="1" applyAlignment="1">
      <alignment horizontal="left" vertical="center"/>
    </xf>
    <xf numFmtId="0" fontId="75" fillId="0" borderId="0" xfId="0" applyFont="1" applyAlignment="1">
      <alignment vertical="center"/>
    </xf>
    <xf numFmtId="0" fontId="37" fillId="0" borderId="0" xfId="3" applyFont="1" applyFill="1" applyBorder="1" applyAlignment="1">
      <alignment horizontal="left" vertical="center"/>
    </xf>
    <xf numFmtId="0" fontId="37" fillId="0" borderId="0" xfId="0" applyFont="1" applyAlignment="1">
      <alignment horizontal="left" vertical="center"/>
    </xf>
    <xf numFmtId="0" fontId="31" fillId="0" borderId="0" xfId="0" applyFont="1"/>
    <xf numFmtId="14" fontId="39" fillId="3" borderId="35" xfId="0" applyNumberFormat="1" applyFont="1" applyFill="1" applyBorder="1" applyAlignment="1" applyProtection="1">
      <alignment horizontal="center" vertical="center" wrapText="1" readingOrder="1"/>
      <protection locked="0"/>
    </xf>
    <xf numFmtId="14" fontId="39" fillId="3" borderId="35" xfId="0" applyNumberFormat="1" applyFont="1" applyFill="1" applyBorder="1" applyAlignment="1">
      <alignment horizontal="center" vertical="center" wrapText="1" readingOrder="1"/>
    </xf>
    <xf numFmtId="14" fontId="39" fillId="4" borderId="52" xfId="0" applyNumberFormat="1" applyFont="1" applyFill="1" applyBorder="1" applyAlignment="1" applyProtection="1">
      <alignment horizontal="center" vertical="center" wrapText="1" readingOrder="1"/>
      <protection locked="0"/>
    </xf>
    <xf numFmtId="14" fontId="39" fillId="4" borderId="52" xfId="0" applyNumberFormat="1" applyFont="1" applyFill="1" applyBorder="1" applyAlignment="1">
      <alignment horizontal="center" vertical="center" wrapText="1" readingOrder="1"/>
    </xf>
    <xf numFmtId="0" fontId="39" fillId="18" borderId="35" xfId="0" applyFont="1" applyFill="1" applyBorder="1" applyAlignment="1" applyProtection="1">
      <alignment horizontal="center" vertical="center" wrapText="1" readingOrder="1"/>
      <protection locked="0"/>
    </xf>
    <xf numFmtId="0" fontId="39" fillId="4" borderId="64" xfId="0" applyFont="1" applyFill="1" applyBorder="1" applyAlignment="1" applyProtection="1">
      <alignment horizontal="center" vertical="center" wrapText="1" readingOrder="1"/>
      <protection locked="0"/>
    </xf>
    <xf numFmtId="0" fontId="39" fillId="18" borderId="50" xfId="0" applyFont="1" applyFill="1" applyBorder="1" applyAlignment="1" applyProtection="1">
      <alignment horizontal="center" vertical="center" wrapText="1" readingOrder="1"/>
      <protection locked="0"/>
    </xf>
    <xf numFmtId="0" fontId="55" fillId="3" borderId="50" xfId="0" applyFont="1" applyFill="1" applyBorder="1" applyAlignment="1" applyProtection="1">
      <alignment horizontal="center" vertical="center" wrapText="1" readingOrder="1"/>
      <protection locked="0"/>
    </xf>
    <xf numFmtId="14" fontId="39" fillId="17" borderId="35" xfId="0" applyNumberFormat="1" applyFont="1" applyFill="1" applyBorder="1" applyAlignment="1" applyProtection="1">
      <alignment horizontal="center" vertical="center" wrapText="1" readingOrder="1"/>
      <protection locked="0"/>
    </xf>
    <xf numFmtId="0" fontId="8" fillId="7" borderId="0" xfId="0" applyFont="1" applyFill="1" applyAlignment="1">
      <alignment horizontal="left" vertical="top" wrapText="1"/>
    </xf>
    <xf numFmtId="0" fontId="3" fillId="2" borderId="12" xfId="0" applyFont="1" applyFill="1" applyBorder="1" applyAlignment="1">
      <alignment horizontal="center" vertical="center" wrapText="1" readingOrder="1"/>
    </xf>
    <xf numFmtId="0" fontId="31" fillId="0" borderId="0" xfId="0" applyFont="1" applyAlignment="1">
      <alignment horizontal="left" vertical="top"/>
    </xf>
    <xf numFmtId="0" fontId="0" fillId="0" borderId="0" xfId="0" applyAlignment="1">
      <alignment horizontal="left" vertical="center"/>
    </xf>
    <xf numFmtId="0" fontId="31" fillId="0" borderId="0" xfId="0" applyFont="1" applyAlignment="1">
      <alignment horizontal="left" vertical="top" wrapText="1"/>
    </xf>
    <xf numFmtId="0" fontId="37" fillId="0" borderId="23" xfId="0" applyFont="1" applyBorder="1" applyAlignment="1">
      <alignment horizontal="left" vertical="center" wrapText="1"/>
    </xf>
    <xf numFmtId="0" fontId="31" fillId="0" borderId="0" xfId="0" applyFont="1" applyAlignment="1">
      <alignment vertical="center" wrapText="1"/>
    </xf>
    <xf numFmtId="0" fontId="31" fillId="0" borderId="0" xfId="0" applyFont="1" applyAlignment="1">
      <alignment horizontal="left" vertical="center" wrapText="1"/>
    </xf>
    <xf numFmtId="0" fontId="37" fillId="0" borderId="0" xfId="0" applyFont="1" applyAlignment="1">
      <alignment horizontal="left" vertical="center" wrapText="1"/>
    </xf>
    <xf numFmtId="0" fontId="37" fillId="0" borderId="0" xfId="0" applyFont="1" applyAlignment="1">
      <alignment horizontal="center" vertical="center" wrapText="1"/>
    </xf>
    <xf numFmtId="0" fontId="39" fillId="4" borderId="40" xfId="0" applyFont="1" applyFill="1" applyBorder="1" applyAlignment="1">
      <alignment horizontal="center" vertical="center" wrapText="1" readingOrder="1"/>
    </xf>
    <xf numFmtId="0" fontId="39" fillId="4" borderId="52" xfId="0" applyFont="1" applyFill="1" applyBorder="1" applyAlignment="1">
      <alignment horizontal="center" vertical="center" wrapText="1" readingOrder="1"/>
    </xf>
    <xf numFmtId="0" fontId="50" fillId="0" borderId="0" xfId="2" applyFont="1" applyFill="1" applyBorder="1" applyAlignment="1">
      <alignment horizontal="center" vertical="center" wrapText="1"/>
    </xf>
    <xf numFmtId="0" fontId="40" fillId="0" borderId="35" xfId="0" applyFont="1" applyBorder="1" applyAlignment="1">
      <alignment horizontal="center" vertical="center" wrapText="1" readingOrder="1"/>
    </xf>
    <xf numFmtId="0" fontId="39" fillId="3" borderId="50" xfId="0" applyFont="1" applyFill="1" applyBorder="1" applyAlignment="1" applyProtection="1">
      <alignment horizontal="center" vertical="center" wrapText="1" readingOrder="1"/>
      <protection locked="0"/>
    </xf>
    <xf numFmtId="0" fontId="38" fillId="5" borderId="35" xfId="0" applyFont="1" applyFill="1" applyBorder="1" applyAlignment="1">
      <alignment horizontal="center" vertical="center" wrapText="1" readingOrder="1"/>
    </xf>
    <xf numFmtId="0" fontId="40" fillId="0" borderId="40" xfId="0" applyFont="1" applyBorder="1" applyAlignment="1">
      <alignment horizontal="center" vertical="center" wrapText="1" readingOrder="1"/>
    </xf>
    <xf numFmtId="0" fontId="4" fillId="4" borderId="7" xfId="0" applyFont="1" applyFill="1" applyBorder="1" applyAlignment="1">
      <alignment horizontal="left" vertical="center" wrapText="1" readingOrder="1"/>
    </xf>
    <xf numFmtId="0" fontId="4" fillId="4" borderId="8" xfId="0" applyFont="1" applyFill="1" applyBorder="1" applyAlignment="1">
      <alignment horizontal="left" vertical="center" wrapText="1" readingOrder="1"/>
    </xf>
    <xf numFmtId="0" fontId="4" fillId="4" borderId="9" xfId="0" applyFont="1" applyFill="1" applyBorder="1" applyAlignment="1">
      <alignment horizontal="left" vertical="center" wrapText="1" readingOrder="1"/>
    </xf>
    <xf numFmtId="0" fontId="5" fillId="3" borderId="3" xfId="0" applyFont="1" applyFill="1" applyBorder="1" applyAlignment="1">
      <alignment horizontal="center" vertical="center" wrapText="1" readingOrder="1"/>
    </xf>
    <xf numFmtId="0" fontId="5" fillId="3" borderId="4" xfId="0" applyFont="1" applyFill="1" applyBorder="1" applyAlignment="1">
      <alignment horizontal="center" vertical="center" wrapText="1" readingOrder="1"/>
    </xf>
    <xf numFmtId="0" fontId="5" fillId="4" borderId="7" xfId="0" applyFont="1" applyFill="1" applyBorder="1" applyAlignment="1">
      <alignment horizontal="center" vertical="center" wrapText="1" readingOrder="1"/>
    </xf>
    <xf numFmtId="0" fontId="5" fillId="4" borderId="8" xfId="0" applyFont="1" applyFill="1" applyBorder="1" applyAlignment="1">
      <alignment horizontal="center" vertical="center" wrapText="1" readingOrder="1"/>
    </xf>
    <xf numFmtId="0" fontId="5" fillId="4" borderId="9" xfId="0" applyFont="1" applyFill="1" applyBorder="1" applyAlignment="1">
      <alignment horizontal="center" vertical="center" wrapText="1" readingOrder="1"/>
    </xf>
    <xf numFmtId="0" fontId="3" fillId="5" borderId="12" xfId="0" applyFont="1" applyFill="1" applyBorder="1" applyAlignment="1">
      <alignment horizontal="left" vertical="center" wrapText="1" readingOrder="1"/>
    </xf>
    <xf numFmtId="0" fontId="3" fillId="5" borderId="13" xfId="0" applyFont="1" applyFill="1" applyBorder="1" applyAlignment="1">
      <alignment horizontal="left" vertical="center" wrapText="1" readingOrder="1"/>
    </xf>
    <xf numFmtId="0" fontId="3" fillId="5" borderId="14" xfId="0" applyFont="1" applyFill="1" applyBorder="1" applyAlignment="1">
      <alignment horizontal="left" vertical="center" wrapText="1" readingOrder="1"/>
    </xf>
    <xf numFmtId="0" fontId="4" fillId="4" borderId="15" xfId="0" applyFont="1" applyFill="1" applyBorder="1" applyAlignment="1">
      <alignment horizontal="left" vertical="center" wrapText="1" readingOrder="1"/>
    </xf>
    <xf numFmtId="0" fontId="4" fillId="4" borderId="16" xfId="0" applyFont="1" applyFill="1" applyBorder="1" applyAlignment="1">
      <alignment horizontal="left" vertical="center" wrapText="1" readingOrder="1"/>
    </xf>
    <xf numFmtId="0" fontId="4" fillId="4" borderId="17" xfId="0" applyFont="1" applyFill="1" applyBorder="1" applyAlignment="1">
      <alignment horizontal="left" vertical="center" wrapText="1" readingOrder="1"/>
    </xf>
    <xf numFmtId="0" fontId="4" fillId="3" borderId="3" xfId="0" applyFont="1" applyFill="1" applyBorder="1" applyAlignment="1">
      <alignment horizontal="left" vertical="center" wrapText="1" readingOrder="1"/>
    </xf>
    <xf numFmtId="0" fontId="4" fillId="3" borderId="4" xfId="0" applyFont="1" applyFill="1" applyBorder="1" applyAlignment="1">
      <alignment horizontal="left" vertical="center" wrapText="1" readingOrder="1"/>
    </xf>
    <xf numFmtId="0" fontId="4" fillId="3" borderId="5" xfId="0" applyFont="1" applyFill="1" applyBorder="1" applyAlignment="1">
      <alignment horizontal="left" vertical="center" wrapText="1" readingOrder="1"/>
    </xf>
    <xf numFmtId="0" fontId="13" fillId="0" borderId="0" xfId="0" applyFont="1" applyAlignment="1">
      <alignment horizontal="left" wrapText="1"/>
    </xf>
    <xf numFmtId="0" fontId="16" fillId="0" borderId="0" xfId="0" applyFont="1" applyAlignment="1">
      <alignment horizontal="left" wrapText="1"/>
    </xf>
    <xf numFmtId="0" fontId="20" fillId="7" borderId="0" xfId="0" applyFont="1" applyFill="1" applyAlignment="1">
      <alignment horizontal="left" vertical="top" wrapText="1"/>
    </xf>
    <xf numFmtId="0" fontId="8" fillId="7" borderId="0" xfId="0" applyFont="1" applyFill="1" applyAlignment="1">
      <alignment horizontal="left" vertical="top" wrapText="1"/>
    </xf>
    <xf numFmtId="0" fontId="14" fillId="7" borderId="0" xfId="0" applyFont="1" applyFill="1" applyAlignment="1">
      <alignment horizontal="center"/>
    </xf>
    <xf numFmtId="0" fontId="13" fillId="7" borderId="0" xfId="0" applyFont="1" applyFill="1" applyAlignment="1">
      <alignment horizontal="left"/>
    </xf>
    <xf numFmtId="0" fontId="9" fillId="11" borderId="0" xfId="0" applyFont="1" applyFill="1" applyAlignment="1">
      <alignment horizontal="left"/>
    </xf>
    <xf numFmtId="0" fontId="4" fillId="4" borderId="19" xfId="0" applyFont="1" applyFill="1" applyBorder="1" applyAlignment="1">
      <alignment horizontal="left" vertical="center" wrapText="1" readingOrder="1"/>
    </xf>
    <xf numFmtId="0" fontId="4" fillId="4" borderId="11" xfId="0" applyFont="1" applyFill="1" applyBorder="1" applyAlignment="1">
      <alignment horizontal="left" vertical="center" wrapText="1" readingOrder="1"/>
    </xf>
    <xf numFmtId="0" fontId="3" fillId="2" borderId="12" xfId="0" applyFont="1" applyFill="1" applyBorder="1" applyAlignment="1">
      <alignment horizontal="center" vertical="center" wrapText="1" readingOrder="1"/>
    </xf>
    <xf numFmtId="0" fontId="3" fillId="2" borderId="14"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0" xfId="0" applyFont="1" applyFill="1" applyAlignment="1">
      <alignment horizontal="center" vertical="center" wrapText="1" readingOrder="1"/>
    </xf>
    <xf numFmtId="0" fontId="5" fillId="12" borderId="35" xfId="0" applyFont="1" applyFill="1" applyBorder="1" applyAlignment="1">
      <alignment horizontal="center" vertical="center" wrapText="1" readingOrder="1"/>
    </xf>
    <xf numFmtId="0" fontId="4" fillId="4" borderId="37" xfId="0" applyFont="1" applyFill="1" applyBorder="1" applyAlignment="1">
      <alignment horizontal="left" vertical="center" wrapText="1" readingOrder="1"/>
    </xf>
    <xf numFmtId="0" fontId="4" fillId="4" borderId="38" xfId="0" applyFont="1" applyFill="1" applyBorder="1" applyAlignment="1">
      <alignment horizontal="left" vertical="center" wrapText="1" readingOrder="1"/>
    </xf>
    <xf numFmtId="0" fontId="4" fillId="4" borderId="39" xfId="0" applyFont="1" applyFill="1" applyBorder="1" applyAlignment="1">
      <alignment horizontal="left" vertical="center" wrapText="1" readingOrder="1"/>
    </xf>
    <xf numFmtId="0" fontId="3" fillId="5" borderId="41" xfId="0" applyFont="1" applyFill="1" applyBorder="1" applyAlignment="1">
      <alignment horizontal="left" vertical="center" wrapText="1" readingOrder="1"/>
    </xf>
    <xf numFmtId="0" fontId="3" fillId="5" borderId="42" xfId="0" applyFont="1" applyFill="1" applyBorder="1" applyAlignment="1">
      <alignment horizontal="left" vertical="center" wrapText="1" readingOrder="1"/>
    </xf>
    <xf numFmtId="0" fontId="26" fillId="14" borderId="0" xfId="3" applyFont="1" applyFill="1" applyBorder="1" applyAlignment="1">
      <alignment horizontal="left" vertical="center"/>
    </xf>
    <xf numFmtId="0" fontId="44" fillId="0" borderId="0" xfId="0" applyFont="1" applyAlignment="1">
      <alignment horizontal="left" vertical="top" wrapText="1"/>
    </xf>
    <xf numFmtId="0" fontId="31" fillId="0" borderId="0" xfId="0" applyFont="1" applyAlignment="1">
      <alignment horizontal="left" vertical="top"/>
    </xf>
    <xf numFmtId="0" fontId="71" fillId="0" borderId="0" xfId="0" applyFont="1" applyAlignment="1">
      <alignment horizontal="left" vertical="center" wrapText="1"/>
    </xf>
    <xf numFmtId="0" fontId="1" fillId="0" borderId="0" xfId="0" applyFont="1" applyAlignment="1">
      <alignment horizontal="left" vertical="center" wrapText="1"/>
    </xf>
    <xf numFmtId="0" fontId="42" fillId="0" borderId="0" xfId="0" applyFont="1" applyAlignment="1">
      <alignment horizontal="left" vertical="center" wrapText="1"/>
    </xf>
    <xf numFmtId="0" fontId="42" fillId="0" borderId="0" xfId="0" applyFont="1" applyAlignment="1">
      <alignment horizontal="left" vertical="center"/>
    </xf>
    <xf numFmtId="0" fontId="52" fillId="0" borderId="0" xfId="0" applyFont="1" applyAlignment="1">
      <alignment horizontal="left" vertical="center" wrapText="1"/>
    </xf>
    <xf numFmtId="0" fontId="43" fillId="0" borderId="0" xfId="0" applyFont="1" applyAlignment="1">
      <alignment horizontal="left" vertical="center"/>
    </xf>
    <xf numFmtId="0" fontId="46" fillId="0" borderId="0" xfId="0" applyFont="1" applyAlignment="1">
      <alignment horizontal="left" vertical="center" wrapText="1"/>
    </xf>
    <xf numFmtId="0" fontId="46" fillId="0" borderId="0" xfId="0" applyFont="1" applyAlignment="1">
      <alignment horizontal="left" vertical="center"/>
    </xf>
    <xf numFmtId="0" fontId="27" fillId="15" borderId="0" xfId="3" applyFont="1" applyFill="1" applyBorder="1" applyAlignment="1">
      <alignment horizontal="left" vertical="center"/>
    </xf>
    <xf numFmtId="0" fontId="28" fillId="16" borderId="0" xfId="0" applyFont="1" applyFill="1" applyAlignment="1">
      <alignment horizontal="left" vertical="center"/>
    </xf>
    <xf numFmtId="0" fontId="31" fillId="0" borderId="0" xfId="2" applyFont="1" applyBorder="1" applyAlignment="1">
      <alignment horizontal="left" vertical="center" wrapText="1"/>
    </xf>
    <xf numFmtId="0" fontId="27" fillId="15" borderId="0" xfId="3" applyFont="1" applyFill="1" applyBorder="1" applyAlignment="1">
      <alignment horizontal="center" vertical="center"/>
    </xf>
    <xf numFmtId="0" fontId="26" fillId="14" borderId="0" xfId="3" applyFont="1" applyFill="1" applyBorder="1" applyAlignment="1">
      <alignment horizontal="center" vertical="center"/>
    </xf>
    <xf numFmtId="0" fontId="0" fillId="0" borderId="0" xfId="0" applyAlignment="1">
      <alignment horizontal="left" vertical="center"/>
    </xf>
    <xf numFmtId="0" fontId="28" fillId="16" borderId="0" xfId="0" applyFont="1" applyFill="1" applyAlignment="1">
      <alignment horizontal="center" vertical="center"/>
    </xf>
    <xf numFmtId="0" fontId="44" fillId="0" borderId="0" xfId="0" applyFont="1" applyAlignment="1">
      <alignment horizontal="left" wrapText="1"/>
    </xf>
    <xf numFmtId="0" fontId="31" fillId="0" borderId="0" xfId="0" applyFont="1" applyAlignment="1">
      <alignment horizontal="left" wrapText="1"/>
    </xf>
    <xf numFmtId="0" fontId="31" fillId="0" borderId="0" xfId="0" applyFont="1" applyAlignment="1">
      <alignment horizontal="left" vertical="top" wrapText="1"/>
    </xf>
    <xf numFmtId="0" fontId="35" fillId="0" borderId="0" xfId="0" applyFont="1" applyAlignment="1">
      <alignment vertical="center"/>
    </xf>
    <xf numFmtId="0" fontId="35" fillId="0" borderId="0" xfId="0" applyFont="1" applyAlignment="1">
      <alignment horizontal="left" vertical="center"/>
    </xf>
    <xf numFmtId="0" fontId="0" fillId="0" borderId="45" xfId="0" applyBorder="1" applyAlignment="1" applyProtection="1">
      <alignment horizontal="left" vertical="center"/>
      <protection locked="0"/>
    </xf>
    <xf numFmtId="0" fontId="0" fillId="0" borderId="32" xfId="0" applyBorder="1" applyAlignment="1" applyProtection="1">
      <alignment horizontal="left" vertical="center"/>
      <protection locked="0"/>
    </xf>
    <xf numFmtId="0" fontId="37" fillId="0" borderId="45" xfId="0" applyFont="1" applyBorder="1" applyAlignment="1">
      <alignment horizontal="left" vertical="center" wrapText="1"/>
    </xf>
    <xf numFmtId="0" fontId="31" fillId="0" borderId="45" xfId="0" applyFont="1" applyBorder="1" applyAlignment="1" applyProtection="1">
      <alignment horizontal="left" vertical="center"/>
      <protection locked="0"/>
    </xf>
    <xf numFmtId="0" fontId="31" fillId="0" borderId="32" xfId="0" applyFont="1" applyBorder="1" applyAlignment="1" applyProtection="1">
      <alignment horizontal="left" vertical="center"/>
      <protection locked="0"/>
    </xf>
    <xf numFmtId="0" fontId="31" fillId="0" borderId="20" xfId="0" applyFont="1" applyBorder="1" applyAlignment="1" applyProtection="1">
      <alignment horizontal="left" vertical="center"/>
      <protection locked="0"/>
    </xf>
    <xf numFmtId="0" fontId="37" fillId="0" borderId="44" xfId="0" applyFont="1" applyBorder="1" applyAlignment="1">
      <alignment horizontal="left" vertical="center" wrapText="1"/>
    </xf>
    <xf numFmtId="0" fontId="37" fillId="0" borderId="23" xfId="0" applyFont="1" applyBorder="1" applyAlignment="1">
      <alignment horizontal="left" vertical="center" wrapText="1"/>
    </xf>
    <xf numFmtId="0" fontId="27" fillId="15" borderId="0" xfId="3" applyFont="1" applyFill="1" applyBorder="1" applyAlignment="1" applyProtection="1">
      <alignment horizontal="center" vertical="center"/>
    </xf>
    <xf numFmtId="0" fontId="24" fillId="14" borderId="0" xfId="2" applyFill="1" applyBorder="1" applyAlignment="1" applyProtection="1">
      <alignment horizontal="center" vertical="center" wrapText="1"/>
    </xf>
    <xf numFmtId="0" fontId="26" fillId="14" borderId="0" xfId="3" applyFont="1" applyFill="1" applyBorder="1" applyAlignment="1" applyProtection="1">
      <alignment horizontal="left" vertical="center"/>
    </xf>
    <xf numFmtId="0" fontId="31" fillId="0" borderId="23" xfId="0" applyFont="1" applyBorder="1" applyAlignment="1" applyProtection="1">
      <alignment horizontal="left" vertical="center"/>
      <protection locked="0"/>
    </xf>
    <xf numFmtId="0" fontId="31" fillId="0" borderId="0" xfId="0" applyFont="1" applyAlignment="1">
      <alignment vertical="center" wrapText="1"/>
    </xf>
    <xf numFmtId="0" fontId="31" fillId="0" borderId="0" xfId="0" applyFont="1" applyAlignment="1">
      <alignment horizontal="left" vertical="center" wrapText="1"/>
    </xf>
    <xf numFmtId="0" fontId="31" fillId="0" borderId="45" xfId="0" applyFont="1" applyBorder="1" applyAlignment="1" applyProtection="1">
      <alignment horizontal="center" vertical="center"/>
      <protection locked="0"/>
    </xf>
    <xf numFmtId="0" fontId="31" fillId="0" borderId="53" xfId="0" applyFont="1" applyBorder="1" applyAlignment="1" applyProtection="1">
      <alignment horizontal="center" vertical="center"/>
      <protection locked="0"/>
    </xf>
    <xf numFmtId="0" fontId="31" fillId="0" borderId="0" xfId="0" applyFont="1" applyAlignment="1" applyProtection="1">
      <alignment horizontal="center" vertical="center"/>
      <protection locked="0"/>
    </xf>
    <xf numFmtId="0" fontId="31" fillId="9" borderId="53" xfId="0" applyFont="1" applyFill="1" applyBorder="1" applyAlignment="1" applyProtection="1">
      <alignment horizontal="center" vertical="center"/>
      <protection locked="0"/>
    </xf>
    <xf numFmtId="0" fontId="31" fillId="9" borderId="0" xfId="0" applyFont="1" applyFill="1" applyAlignment="1" applyProtection="1">
      <alignment horizontal="center" vertical="center"/>
      <protection locked="0"/>
    </xf>
    <xf numFmtId="0" fontId="28" fillId="16" borderId="48" xfId="0" applyFont="1" applyFill="1" applyBorder="1" applyAlignment="1">
      <alignment horizontal="left" wrapText="1"/>
    </xf>
    <xf numFmtId="0" fontId="28" fillId="16" borderId="47" xfId="0" applyFont="1" applyFill="1" applyBorder="1" applyAlignment="1">
      <alignment horizontal="left" wrapText="1"/>
    </xf>
    <xf numFmtId="0" fontId="31" fillId="0" borderId="37" xfId="0" applyFont="1" applyBorder="1" applyAlignment="1">
      <alignment horizontal="center" vertical="center"/>
    </xf>
    <xf numFmtId="0" fontId="31" fillId="0" borderId="39" xfId="0" applyFont="1" applyBorder="1" applyAlignment="1">
      <alignment horizontal="center" vertical="center"/>
    </xf>
    <xf numFmtId="0" fontId="28" fillId="16" borderId="0" xfId="0" applyFont="1" applyFill="1" applyAlignment="1">
      <alignment horizontal="left" vertical="center" wrapText="1"/>
    </xf>
    <xf numFmtId="0" fontId="67" fillId="0" borderId="0" xfId="0" applyFont="1" applyAlignment="1">
      <alignment horizontal="center"/>
    </xf>
    <xf numFmtId="0" fontId="37" fillId="0" borderId="0" xfId="0" applyFont="1" applyAlignment="1">
      <alignment horizontal="center" vertical="center" wrapText="1"/>
    </xf>
    <xf numFmtId="0" fontId="72" fillId="0" borderId="0" xfId="3" applyFont="1" applyFill="1" applyBorder="1" applyAlignment="1">
      <alignment horizontal="left" vertical="top" wrapText="1"/>
    </xf>
    <xf numFmtId="0" fontId="57" fillId="0" borderId="0" xfId="3" applyFont="1" applyFill="1" applyBorder="1" applyAlignment="1">
      <alignment horizontal="left" vertical="top" wrapText="1"/>
    </xf>
    <xf numFmtId="0" fontId="24" fillId="14" borderId="0" xfId="2" applyFill="1" applyBorder="1" applyAlignment="1">
      <alignment horizontal="center" vertical="center" wrapText="1"/>
    </xf>
    <xf numFmtId="0" fontId="1" fillId="0" borderId="0" xfId="0" applyFont="1" applyAlignment="1">
      <alignment vertical="center" wrapText="1"/>
    </xf>
    <xf numFmtId="0" fontId="37" fillId="0" borderId="0" xfId="0" applyFont="1" applyAlignment="1">
      <alignment horizontal="left" vertical="center" wrapText="1"/>
    </xf>
    <xf numFmtId="0" fontId="39" fillId="4" borderId="52" xfId="0" applyFont="1" applyFill="1" applyBorder="1" applyAlignment="1">
      <alignment horizontal="center" vertical="center" wrapText="1" readingOrder="1"/>
    </xf>
    <xf numFmtId="0" fontId="39" fillId="4" borderId="40" xfId="0" applyFont="1" applyFill="1" applyBorder="1" applyAlignment="1">
      <alignment horizontal="center" vertical="center" wrapText="1" readingOrder="1"/>
    </xf>
    <xf numFmtId="0" fontId="50" fillId="0" borderId="0" xfId="2" applyFont="1" applyFill="1" applyBorder="1" applyAlignment="1">
      <alignment horizontal="center" vertical="center" wrapText="1"/>
    </xf>
    <xf numFmtId="0" fontId="40" fillId="0" borderId="35" xfId="0" applyFont="1" applyBorder="1" applyAlignment="1">
      <alignment horizontal="center" vertical="center" wrapText="1" readingOrder="1"/>
    </xf>
    <xf numFmtId="0" fontId="44" fillId="0" borderId="0" xfId="0" applyFont="1" applyAlignment="1">
      <alignment horizontal="left" vertical="center" wrapText="1"/>
    </xf>
    <xf numFmtId="0" fontId="38" fillId="5" borderId="10" xfId="0" applyFont="1" applyFill="1" applyBorder="1" applyAlignment="1">
      <alignment horizontal="left" vertical="center" wrapText="1" readingOrder="1"/>
    </xf>
    <xf numFmtId="0" fontId="38" fillId="5" borderId="0" xfId="0" applyFont="1" applyFill="1" applyAlignment="1">
      <alignment horizontal="left" vertical="center" wrapText="1" readingOrder="1"/>
    </xf>
    <xf numFmtId="0" fontId="38" fillId="5" borderId="59" xfId="0" applyFont="1" applyFill="1" applyBorder="1" applyAlignment="1">
      <alignment horizontal="left" vertical="center" wrapText="1" readingOrder="1"/>
    </xf>
    <xf numFmtId="0" fontId="40" fillId="4" borderId="41" xfId="0" applyFont="1" applyFill="1" applyBorder="1" applyAlignment="1">
      <alignment horizontal="left" vertical="center" wrapText="1" readingOrder="1"/>
    </xf>
    <xf numFmtId="0" fontId="40" fillId="4" borderId="42" xfId="0" applyFont="1" applyFill="1" applyBorder="1" applyAlignment="1">
      <alignment horizontal="left" vertical="center" wrapText="1" readingOrder="1"/>
    </xf>
    <xf numFmtId="0" fontId="40" fillId="4" borderId="60" xfId="0" applyFont="1" applyFill="1" applyBorder="1" applyAlignment="1">
      <alignment horizontal="left" vertical="center" wrapText="1" readingOrder="1"/>
    </xf>
    <xf numFmtId="0" fontId="31" fillId="0" borderId="23" xfId="0" applyFont="1" applyBorder="1" applyAlignment="1">
      <alignment horizontal="left" vertical="center" wrapText="1"/>
    </xf>
    <xf numFmtId="0" fontId="50" fillId="14" borderId="0" xfId="2" applyFont="1" applyFill="1" applyBorder="1" applyAlignment="1">
      <alignment horizontal="center" vertical="center" wrapText="1"/>
    </xf>
    <xf numFmtId="0" fontId="40" fillId="3" borderId="50" xfId="0" applyFont="1" applyFill="1" applyBorder="1" applyAlignment="1">
      <alignment horizontal="center" vertical="center" wrapText="1" readingOrder="1"/>
    </xf>
    <xf numFmtId="0" fontId="40" fillId="3" borderId="40" xfId="0" applyFont="1" applyFill="1" applyBorder="1" applyAlignment="1">
      <alignment horizontal="center" vertical="center" wrapText="1" readingOrder="1"/>
    </xf>
    <xf numFmtId="0" fontId="39" fillId="3" borderId="50" xfId="0" applyFont="1" applyFill="1" applyBorder="1" applyAlignment="1">
      <alignment horizontal="center" vertical="center" wrapText="1" readingOrder="1"/>
    </xf>
    <xf numFmtId="0" fontId="39" fillId="3" borderId="40" xfId="0" applyFont="1" applyFill="1" applyBorder="1" applyAlignment="1">
      <alignment horizontal="center" vertical="center" wrapText="1" readingOrder="1"/>
    </xf>
    <xf numFmtId="0" fontId="39" fillId="3" borderId="51" xfId="0" applyFont="1" applyFill="1" applyBorder="1" applyAlignment="1">
      <alignment horizontal="center" vertical="center" wrapText="1" readingOrder="1"/>
    </xf>
    <xf numFmtId="0" fontId="39" fillId="4" borderId="50" xfId="0" applyFont="1" applyFill="1" applyBorder="1" applyAlignment="1">
      <alignment horizontal="center" vertical="center" wrapText="1" readingOrder="1"/>
    </xf>
    <xf numFmtId="0" fontId="62" fillId="4" borderId="61" xfId="0" applyFont="1" applyFill="1" applyBorder="1" applyAlignment="1" applyProtection="1">
      <alignment horizontal="center" vertical="center" wrapText="1" readingOrder="1"/>
      <protection locked="0"/>
    </xf>
    <xf numFmtId="0" fontId="62" fillId="4" borderId="38" xfId="0" applyFont="1" applyFill="1" applyBorder="1" applyAlignment="1" applyProtection="1">
      <alignment horizontal="center" vertical="center" wrapText="1" readingOrder="1"/>
      <protection locked="0"/>
    </xf>
    <xf numFmtId="0" fontId="62" fillId="4" borderId="39" xfId="0" applyFont="1" applyFill="1" applyBorder="1" applyAlignment="1" applyProtection="1">
      <alignment horizontal="center" vertical="center" wrapText="1" readingOrder="1"/>
      <protection locked="0"/>
    </xf>
    <xf numFmtId="0" fontId="40" fillId="4" borderId="41" xfId="0" applyFont="1" applyFill="1" applyBorder="1" applyAlignment="1">
      <alignment horizontal="left" vertical="center" readingOrder="1"/>
    </xf>
    <xf numFmtId="0" fontId="40" fillId="4" borderId="60" xfId="0" applyFont="1" applyFill="1" applyBorder="1" applyAlignment="1">
      <alignment horizontal="left" vertical="center" readingOrder="1"/>
    </xf>
    <xf numFmtId="0" fontId="39" fillId="3" borderId="50" xfId="0" applyFont="1" applyFill="1" applyBorder="1" applyAlignment="1" applyProtection="1">
      <alignment horizontal="center" vertical="center" wrapText="1" readingOrder="1"/>
      <protection locked="0"/>
    </xf>
    <xf numFmtId="0" fontId="39" fillId="3" borderId="51" xfId="0" applyFont="1" applyFill="1" applyBorder="1" applyAlignment="1" applyProtection="1">
      <alignment horizontal="center" vertical="center" wrapText="1" readingOrder="1"/>
      <protection locked="0"/>
    </xf>
    <xf numFmtId="0" fontId="39" fillId="3" borderId="40" xfId="0" applyFont="1" applyFill="1" applyBorder="1" applyAlignment="1" applyProtection="1">
      <alignment horizontal="center" vertical="center" wrapText="1" readingOrder="1"/>
      <protection locked="0"/>
    </xf>
    <xf numFmtId="0" fontId="39" fillId="17" borderId="50" xfId="0" applyFont="1" applyFill="1" applyBorder="1" applyAlignment="1" applyProtection="1">
      <alignment horizontal="center" vertical="center" wrapText="1" readingOrder="1"/>
      <protection locked="0"/>
    </xf>
    <xf numFmtId="0" fontId="39" fillId="17" borderId="40" xfId="0" applyFont="1" applyFill="1" applyBorder="1" applyAlignment="1" applyProtection="1">
      <alignment horizontal="center" vertical="center" wrapText="1" readingOrder="1"/>
      <protection locked="0"/>
    </xf>
    <xf numFmtId="0" fontId="39" fillId="3" borderId="58" xfId="0" applyFont="1" applyFill="1" applyBorder="1" applyAlignment="1" applyProtection="1">
      <alignment horizontal="center" vertical="center" wrapText="1" readingOrder="1"/>
      <protection locked="0"/>
    </xf>
    <xf numFmtId="0" fontId="38" fillId="5" borderId="10" xfId="0" applyFont="1" applyFill="1" applyBorder="1" applyAlignment="1">
      <alignment horizontal="center" vertical="center" wrapText="1" readingOrder="1"/>
    </xf>
    <xf numFmtId="0" fontId="38" fillId="5" borderId="0" xfId="0" applyFont="1" applyFill="1" applyAlignment="1">
      <alignment horizontal="center" vertical="center" wrapText="1" readingOrder="1"/>
    </xf>
    <xf numFmtId="0" fontId="37" fillId="4" borderId="53" xfId="0" applyFont="1" applyFill="1" applyBorder="1" applyAlignment="1" applyProtection="1">
      <alignment horizontal="center" vertical="center" wrapText="1" readingOrder="1"/>
      <protection locked="0"/>
    </xf>
    <xf numFmtId="0" fontId="37" fillId="4" borderId="0" xfId="0" applyFont="1" applyFill="1" applyAlignment="1" applyProtection="1">
      <alignment horizontal="center" vertical="center" wrapText="1" readingOrder="1"/>
      <protection locked="0"/>
    </xf>
    <xf numFmtId="0" fontId="71" fillId="0" borderId="63" xfId="0" applyFont="1" applyBorder="1" applyAlignment="1">
      <alignment horizontal="left" vertical="center" wrapText="1"/>
    </xf>
    <xf numFmtId="0" fontId="44" fillId="0" borderId="63" xfId="0" applyFont="1" applyBorder="1" applyAlignment="1">
      <alignment horizontal="left" vertical="center" wrapText="1"/>
    </xf>
    <xf numFmtId="0" fontId="31" fillId="0" borderId="63" xfId="0" applyFont="1" applyBorder="1" applyAlignment="1">
      <alignment horizontal="left" vertical="center" wrapText="1"/>
    </xf>
    <xf numFmtId="0" fontId="50" fillId="14" borderId="0" xfId="2" applyFont="1" applyFill="1" applyAlignment="1">
      <alignment horizontal="left" vertical="center" wrapText="1"/>
    </xf>
    <xf numFmtId="0" fontId="40" fillId="17" borderId="50" xfId="0" applyFont="1" applyFill="1" applyBorder="1" applyAlignment="1">
      <alignment horizontal="center" vertical="center" wrapText="1" readingOrder="1"/>
    </xf>
    <xf numFmtId="0" fontId="40" fillId="17" borderId="40" xfId="0" applyFont="1" applyFill="1" applyBorder="1" applyAlignment="1">
      <alignment horizontal="center" vertical="center" wrapText="1" readingOrder="1"/>
    </xf>
    <xf numFmtId="0" fontId="40" fillId="4" borderId="48" xfId="0" applyFont="1" applyFill="1" applyBorder="1" applyAlignment="1" applyProtection="1">
      <alignment horizontal="center" vertical="center" wrapText="1" readingOrder="1"/>
      <protection locked="0"/>
    </xf>
    <xf numFmtId="0" fontId="40" fillId="4" borderId="57" xfId="0" applyFont="1" applyFill="1" applyBorder="1" applyAlignment="1" applyProtection="1">
      <alignment horizontal="center" vertical="center" wrapText="1" readingOrder="1"/>
      <protection locked="0"/>
    </xf>
    <xf numFmtId="0" fontId="40" fillId="4" borderId="46" xfId="0" applyFont="1" applyFill="1" applyBorder="1" applyAlignment="1" applyProtection="1">
      <alignment horizontal="center" vertical="center" wrapText="1" readingOrder="1"/>
      <protection locked="0"/>
    </xf>
    <xf numFmtId="0" fontId="40" fillId="4" borderId="49" xfId="0" applyFont="1" applyFill="1" applyBorder="1" applyAlignment="1" applyProtection="1">
      <alignment horizontal="center" vertical="center" wrapText="1" readingOrder="1"/>
      <protection locked="0"/>
    </xf>
    <xf numFmtId="0" fontId="38" fillId="5" borderId="37" xfId="0" applyFont="1" applyFill="1" applyBorder="1" applyAlignment="1">
      <alignment horizontal="center" vertical="center" wrapText="1" readingOrder="1"/>
    </xf>
    <xf numFmtId="0" fontId="38" fillId="5" borderId="38" xfId="0" applyFont="1" applyFill="1" applyBorder="1" applyAlignment="1">
      <alignment horizontal="center" vertical="center" wrapText="1" readingOrder="1"/>
    </xf>
    <xf numFmtId="0" fontId="38" fillId="5" borderId="39" xfId="0" applyFont="1" applyFill="1" applyBorder="1" applyAlignment="1">
      <alignment horizontal="center" vertical="center" wrapText="1" readingOrder="1"/>
    </xf>
    <xf numFmtId="0" fontId="40" fillId="4" borderId="35" xfId="0" applyFont="1" applyFill="1" applyBorder="1" applyAlignment="1" applyProtection="1">
      <alignment horizontal="center" vertical="center" wrapText="1" readingOrder="1"/>
      <protection locked="0"/>
    </xf>
    <xf numFmtId="0" fontId="40" fillId="4" borderId="50" xfId="0" applyFont="1" applyFill="1" applyBorder="1" applyAlignment="1">
      <alignment horizontal="center" vertical="center" wrapText="1" readingOrder="1"/>
    </xf>
    <xf numFmtId="0" fontId="40" fillId="4" borderId="58" xfId="0" applyFont="1" applyFill="1" applyBorder="1" applyAlignment="1">
      <alignment horizontal="center" vertical="center" wrapText="1" readingOrder="1"/>
    </xf>
    <xf numFmtId="0" fontId="40" fillId="4" borderId="40" xfId="0" applyFont="1" applyFill="1" applyBorder="1" applyAlignment="1">
      <alignment horizontal="center" vertical="center" wrapText="1" readingOrder="1"/>
    </xf>
    <xf numFmtId="0" fontId="39" fillId="4" borderId="37" xfId="0" applyFont="1" applyFill="1" applyBorder="1" applyAlignment="1" applyProtection="1">
      <alignment horizontal="center" vertical="center" wrapText="1" readingOrder="1"/>
      <protection locked="0"/>
    </xf>
    <xf numFmtId="0" fontId="39" fillId="4" borderId="38" xfId="0" applyFont="1" applyFill="1" applyBorder="1" applyAlignment="1" applyProtection="1">
      <alignment horizontal="center" vertical="center" wrapText="1" readingOrder="1"/>
      <protection locked="0"/>
    </xf>
    <xf numFmtId="0" fontId="39" fillId="4" borderId="39" xfId="0" applyFont="1" applyFill="1" applyBorder="1" applyAlignment="1" applyProtection="1">
      <alignment horizontal="center" vertical="center" wrapText="1" readingOrder="1"/>
      <protection locked="0"/>
    </xf>
    <xf numFmtId="0" fontId="38" fillId="5" borderId="53" xfId="0" applyFont="1" applyFill="1" applyBorder="1" applyAlignment="1">
      <alignment horizontal="center" vertical="center" wrapText="1" readingOrder="1"/>
    </xf>
    <xf numFmtId="0" fontId="40" fillId="4" borderId="53" xfId="0" applyFont="1" applyFill="1" applyBorder="1" applyAlignment="1" applyProtection="1">
      <alignment horizontal="center" vertical="center" wrapText="1" readingOrder="1"/>
      <protection locked="0"/>
    </xf>
    <xf numFmtId="0" fontId="40" fillId="4" borderId="0" xfId="0" applyFont="1" applyFill="1" applyAlignment="1" applyProtection="1">
      <alignment horizontal="center" vertical="center" wrapText="1" readingOrder="1"/>
      <protection locked="0"/>
    </xf>
    <xf numFmtId="0" fontId="65" fillId="4" borderId="53" xfId="0" applyFont="1" applyFill="1" applyBorder="1" applyAlignment="1" applyProtection="1">
      <alignment horizontal="center" vertical="center" wrapText="1" readingOrder="1"/>
      <protection locked="0"/>
    </xf>
    <xf numFmtId="0" fontId="65" fillId="4" borderId="0" xfId="0" applyFont="1" applyFill="1" applyAlignment="1" applyProtection="1">
      <alignment horizontal="center" vertical="center" wrapText="1" readingOrder="1"/>
      <protection locked="0"/>
    </xf>
    <xf numFmtId="0" fontId="38" fillId="5" borderId="35" xfId="0" applyFont="1" applyFill="1" applyBorder="1" applyAlignment="1">
      <alignment horizontal="center" vertical="center" wrapText="1" readingOrder="1"/>
    </xf>
    <xf numFmtId="0" fontId="40" fillId="0" borderId="40" xfId="0" applyFont="1" applyBorder="1" applyAlignment="1">
      <alignment horizontal="center" vertical="center" wrapText="1" readingOrder="1"/>
    </xf>
    <xf numFmtId="0" fontId="40" fillId="4" borderId="35" xfId="0" applyFont="1" applyFill="1" applyBorder="1" applyAlignment="1">
      <alignment horizontal="center" vertical="center" wrapText="1" readingOrder="1"/>
    </xf>
    <xf numFmtId="0" fontId="39" fillId="4" borderId="53" xfId="0" applyFont="1" applyFill="1" applyBorder="1" applyAlignment="1" applyProtection="1">
      <alignment horizontal="center" vertical="center" wrapText="1" readingOrder="1"/>
      <protection locked="0"/>
    </xf>
    <xf numFmtId="0" fontId="39" fillId="4" borderId="0" xfId="0" applyFont="1" applyFill="1" applyAlignment="1" applyProtection="1">
      <alignment horizontal="center" vertical="center" wrapText="1" readingOrder="1"/>
      <protection locked="0"/>
    </xf>
    <xf numFmtId="0" fontId="39" fillId="4" borderId="62" xfId="0" applyFont="1" applyFill="1" applyBorder="1" applyAlignment="1" applyProtection="1">
      <alignment horizontal="center" vertical="center" wrapText="1" readingOrder="1"/>
      <protection locked="0"/>
    </xf>
    <xf numFmtId="0" fontId="50" fillId="14" borderId="0" xfId="2" applyFont="1" applyFill="1" applyAlignment="1">
      <alignment horizontal="center" vertical="center" wrapText="1"/>
    </xf>
    <xf numFmtId="0" fontId="7" fillId="0" borderId="20" xfId="0" applyFont="1" applyBorder="1" applyAlignment="1">
      <alignment horizontal="center"/>
    </xf>
    <xf numFmtId="0" fontId="17" fillId="5" borderId="0" xfId="0" applyFont="1" applyFill="1" applyAlignment="1">
      <alignment horizontal="left" wrapText="1"/>
    </xf>
    <xf numFmtId="0" fontId="19" fillId="5" borderId="0" xfId="0" applyFont="1" applyFill="1" applyAlignment="1">
      <alignment horizontal="left" wrapText="1"/>
    </xf>
    <xf numFmtId="0" fontId="26" fillId="14" borderId="0" xfId="3" applyFont="1" applyFill="1" applyBorder="1" applyAlignment="1">
      <alignment horizontal="left" vertical="center" wrapText="1"/>
    </xf>
    <xf numFmtId="0" fontId="45" fillId="0" borderId="0" xfId="0" applyFont="1" applyAlignment="1">
      <alignment horizontal="center" vertical="center" wrapText="1"/>
    </xf>
  </cellXfs>
  <cellStyles count="4">
    <cellStyle name="Heading 4 2" xfId="3" xr:uid="{206ACA3C-571F-44A0-82F1-A803047D5E48}"/>
    <cellStyle name="Hyperlink" xfId="2" builtinId="8"/>
    <cellStyle name="Normal" xfId="0" builtinId="0"/>
    <cellStyle name="Percent" xfId="1" builtinId="5"/>
  </cellStyles>
  <dxfs count="78">
    <dxf>
      <font>
        <b val="0"/>
        <i val="0"/>
        <strike val="0"/>
        <condense val="0"/>
        <extend val="0"/>
        <outline val="0"/>
        <shadow val="0"/>
        <u val="none"/>
        <vertAlign val="baseline"/>
        <sz val="10"/>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4"/>
        </patternFill>
      </fill>
      <border diagonalUp="0" diagonalDown="0" outline="0">
        <left style="thin">
          <color indexed="64"/>
        </left>
        <right style="thin">
          <color indexed="64"/>
        </right>
        <top/>
        <bottom/>
      </border>
    </dxf>
    <dxf>
      <fill>
        <patternFill>
          <bgColor theme="6"/>
        </patternFill>
      </fill>
    </dxf>
    <dxf>
      <fill>
        <patternFill>
          <bgColor theme="8"/>
        </patternFill>
      </fill>
    </dxf>
    <dxf>
      <fill>
        <patternFill>
          <bgColor theme="7"/>
        </patternFill>
      </fill>
    </dxf>
    <dxf>
      <fill>
        <patternFill>
          <bgColor theme="9"/>
        </patternFill>
      </fill>
      <border>
        <left/>
        <right/>
        <top/>
        <bottom/>
        <vertical/>
        <horizontal/>
      </border>
    </dxf>
    <dxf>
      <fill>
        <patternFill>
          <bgColor theme="0"/>
        </patternFill>
      </fill>
    </dxf>
    <dxf>
      <fill>
        <patternFill>
          <bgColor theme="9"/>
        </patternFill>
      </fill>
    </dxf>
    <dxf>
      <fill>
        <patternFill>
          <bgColor theme="8"/>
        </patternFill>
      </fill>
    </dxf>
    <dxf>
      <fill>
        <patternFill>
          <bgColor theme="7"/>
        </patternFill>
      </fill>
    </dxf>
    <dxf>
      <fill>
        <patternFill>
          <bgColor theme="6"/>
        </patternFill>
      </fill>
    </dxf>
    <dxf>
      <fill>
        <patternFill>
          <bgColor theme="6"/>
        </patternFill>
      </fill>
    </dxf>
    <dxf>
      <fill>
        <patternFill>
          <bgColor theme="8"/>
        </patternFill>
      </fill>
    </dxf>
    <dxf>
      <fill>
        <patternFill>
          <bgColor theme="7"/>
        </patternFill>
      </fill>
    </dxf>
    <dxf>
      <fill>
        <patternFill>
          <bgColor theme="9"/>
        </patternFill>
      </fill>
      <border>
        <left/>
        <right/>
        <top/>
        <bottom/>
        <vertical/>
        <horizontal/>
      </border>
    </dxf>
    <dxf>
      <fill>
        <patternFill>
          <bgColor theme="0"/>
        </patternFill>
      </fill>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border>
        <left style="thin">
          <color rgb="FFC00000"/>
        </left>
        <right style="thin">
          <color rgb="FFC00000"/>
        </right>
        <top style="thin">
          <color rgb="FFC00000"/>
        </top>
        <bottom style="thin">
          <color rgb="FFC00000"/>
        </bottom>
        <vertical/>
        <horizontal/>
      </border>
    </dxf>
    <dxf>
      <fill>
        <patternFill patternType="none">
          <fgColor indexed="64"/>
          <bgColor auto="1"/>
        </patternFill>
      </fill>
      <border>
        <left style="thin">
          <color rgb="FFC00000"/>
        </left>
        <right style="thin">
          <color rgb="FFC00000"/>
        </right>
        <top style="thin">
          <color rgb="FFC00000"/>
        </top>
        <bottom style="thin">
          <color rgb="FFC00000"/>
        </bottom>
      </border>
    </dxf>
    <dxf>
      <fill>
        <patternFill patternType="none">
          <fgColor indexed="64"/>
          <bgColor auto="1"/>
        </patternFill>
      </fill>
      <border>
        <left style="thin">
          <color rgb="FFC00000"/>
        </left>
        <right style="thin">
          <color rgb="FFC00000"/>
        </right>
        <top style="thin">
          <color rgb="FFC00000"/>
        </top>
        <bottom style="thin">
          <color rgb="FFC00000"/>
        </bottom>
      </border>
    </dxf>
    <dxf>
      <fill>
        <patternFill patternType="none">
          <fgColor indexed="64"/>
          <bgColor auto="1"/>
        </patternFill>
      </fill>
      <border>
        <left style="thin">
          <color rgb="FFC00000"/>
        </left>
        <right style="thin">
          <color rgb="FFC00000"/>
        </right>
        <top style="thin">
          <color rgb="FFC00000"/>
        </top>
        <bottom style="thin">
          <color rgb="FFC00000"/>
        </bottom>
      </border>
    </dxf>
    <dxf>
      <fill>
        <patternFill>
          <bgColor theme="9"/>
        </patternFill>
      </fill>
    </dxf>
    <dxf>
      <fill>
        <patternFill>
          <bgColor theme="7"/>
        </patternFill>
      </fill>
    </dxf>
    <dxf>
      <font>
        <color auto="1"/>
      </font>
      <fill>
        <patternFill>
          <bgColor theme="8"/>
        </patternFill>
      </fill>
    </dxf>
    <dxf>
      <fill>
        <patternFill>
          <bgColor theme="0"/>
        </patternFill>
      </fill>
    </dxf>
    <dxf>
      <fill>
        <patternFill>
          <bgColor theme="6"/>
        </patternFill>
      </fill>
    </dxf>
  </dxfs>
  <tableStyles count="0" defaultTableStyle="TableStyleMedium2" defaultPivotStyle="PivotStyleLight16"/>
  <colors>
    <mruColors>
      <color rgb="FFBF8F00"/>
      <color rgb="FFE7E8EC"/>
      <color rgb="FF004D9C"/>
      <color rgb="FF8EA9DB"/>
      <color rgb="FFCCCED6"/>
      <color rgb="FFD0CECE"/>
      <color rgb="FF008E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416375</xdr:colOff>
      <xdr:row>1</xdr:row>
      <xdr:rowOff>113392</xdr:rowOff>
    </xdr:from>
    <xdr:to>
      <xdr:col>3</xdr:col>
      <xdr:colOff>231159</xdr:colOff>
      <xdr:row>4</xdr:row>
      <xdr:rowOff>40725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6375" y="297088"/>
          <a:ext cx="1651748" cy="48023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osk\Downloads\self-assessment-tool%20(1).xlsx" TargetMode="External"/><Relationship Id="rId1" Type="http://schemas.openxmlformats.org/officeDocument/2006/relationships/externalLinkPath" Target="file:///C:\Users\alosk\Downloads\self-assessment-tool%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1. About"/>
      <sheetName val="2. Instructions"/>
      <sheetName val="3. All Questions"/>
      <sheetName val="4. Administration"/>
      <sheetName val="5. Community Sanitation"/>
      <sheetName val="6. Disease Control &amp; Prevention"/>
      <sheetName val="7. Environmental Protection"/>
      <sheetName val="8. Food Protection"/>
      <sheetName val="9. Housing"/>
      <sheetName val="10. Tobacco Use Prevention"/>
      <sheetName val="11. Other"/>
      <sheetName val="12. Response #1 Results"/>
      <sheetName val="13. Response #2 Results"/>
      <sheetName val="14. Response Trends"/>
      <sheetName val="Data for Response Trends Graph"/>
      <sheetName val="self-assessment-tool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persons/person.xml><?xml version="1.0" encoding="utf-8"?>
<personList xmlns="http://schemas.microsoft.com/office/spreadsheetml/2018/threadedcomments" xmlns:x="http://schemas.openxmlformats.org/spreadsheetml/2006/main">
  <person displayName="Metri, Julia (DPH)" id="{BBB04570-3836-6D4E-B729-7CAA3278AE32}" userId="S::Julia.Metri@mass.gov::88877945-dd95-4b93-927c-3fc10dbb538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0D5E03F-48C8-46F6-8272-7A44807D024B}" name="Table3" displayName="Table3" ref="A5:D24" totalsRowShown="0" headerRowDxfId="7" headerRowBorderDxfId="5" tableBorderDxfId="6" totalsRowBorderDxfId="4">
  <autoFilter ref="A5:D24" xr:uid="{80D5E03F-48C8-46F6-8272-7A44807D024B}"/>
  <tableColumns count="4">
    <tableColumn id="1" xr3:uid="{AE250C64-C94F-4AF5-A6CD-232E8210A18F}" name="Objective" dataDxfId="3"/>
    <tableColumn id="2" xr3:uid="{7DE3D5E0-E500-4CAE-A47A-1234F04E73F0}" name="Activity #" dataDxfId="2"/>
    <tableColumn id="3" xr3:uid="{793E94DB-7FA0-4B91-8CD8-D5D56DEFC78B}" name="Activity" dataDxfId="1"/>
    <tableColumn id="4" xr3:uid="{EDCF27F0-C6D9-488E-A031-1FDF11B365CD}" name="Progres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9" dT="2024-05-14T13:24:29.93" personId="{BBB04570-3836-6D4E-B729-7CAA3278AE32}" id="{BD256778-E7B8-ED48-BD2F-8EB1B087BD81}">
    <text>Insert custom or menu question drop down</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forms.office.com/pages/responsepage.aspx?id=Fh2GPrdIDkqYBowE2Bt7Kli6lNfmpT1LjtSArCI945NUNUo1T1JPMjgxNUdXV1hDVFQ1REgzMzhOQy4u" TargetMode="External"/><Relationship Id="rId2" Type="http://schemas.openxmlformats.org/officeDocument/2006/relationships/hyperlink" Target="https://www.mass.gov/info-details/capacity-assessment-interactive-data-dashboard" TargetMode="External"/><Relationship Id="rId1" Type="http://schemas.openxmlformats.org/officeDocument/2006/relationships/hyperlink" Target="https://www.mass.gov/resource/performance-standards-for-local-public-health" TargetMode="External"/><Relationship Id="rId6" Type="http://schemas.openxmlformats.org/officeDocument/2006/relationships/printerSettings" Target="../printerSettings/printerSettings3.bin"/><Relationship Id="rId5" Type="http://schemas.openxmlformats.org/officeDocument/2006/relationships/hyperlink" Target="https://forms.office.com/pages/responsepage.aspx?id=Fh2GPrdIDkqYBowE2Bt7Kli6lNfmpT1LjtSArCI945NUNUo1T1JPMjgxNUdXV1hDVFQ1REgzMzhOQy4u" TargetMode="External"/><Relationship Id="rId4" Type="http://schemas.openxmlformats.org/officeDocument/2006/relationships/hyperlink" Target="https://www.mass.gov/info-details/self-assessment-too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 Id="rId4" Type="http://schemas.microsoft.com/office/2017/10/relationships/threadedComment" Target="../threadedComments/threadedComment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E8603-9263-4068-AF2E-E72286EE8EA1}">
  <dimension ref="A1:G33"/>
  <sheetViews>
    <sheetView workbookViewId="0"/>
  </sheetViews>
  <sheetFormatPr defaultColWidth="8.85546875" defaultRowHeight="15"/>
  <cols>
    <col min="1" max="1" width="14.140625" customWidth="1"/>
    <col min="2" max="2" width="42.42578125" customWidth="1"/>
    <col min="3" max="3" width="10.140625" customWidth="1"/>
    <col min="4" max="4" width="33.85546875" customWidth="1"/>
    <col min="5" max="5" width="33.42578125" customWidth="1"/>
    <col min="6" max="6" width="31" customWidth="1"/>
    <col min="7" max="7" width="46.140625" customWidth="1"/>
  </cols>
  <sheetData>
    <row r="1" spans="1:7" ht="15.95" thickBot="1"/>
    <row r="2" spans="1:7" ht="25.5" customHeight="1" thickBot="1">
      <c r="A2" s="1"/>
      <c r="B2" s="1" t="s">
        <v>0</v>
      </c>
      <c r="C2" s="183" t="s">
        <v>1</v>
      </c>
      <c r="D2" s="184"/>
      <c r="E2" s="184"/>
      <c r="F2" s="184"/>
      <c r="G2" s="185"/>
    </row>
    <row r="3" spans="1:7" ht="17.100000000000001" thickTop="1" thickBot="1"/>
    <row r="4" spans="1:7" ht="26.45" customHeight="1" thickBot="1">
      <c r="A4" s="6" t="s">
        <v>2</v>
      </c>
      <c r="B4" s="191" t="s">
        <v>3</v>
      </c>
      <c r="C4" s="192"/>
      <c r="D4" s="192"/>
      <c r="E4" s="192"/>
      <c r="F4" s="192"/>
      <c r="G4" s="193"/>
    </row>
    <row r="5" spans="1:7" ht="39" customHeight="1" thickTop="1" thickBot="1">
      <c r="A5" s="8">
        <v>1</v>
      </c>
      <c r="B5" s="194"/>
      <c r="C5" s="195"/>
      <c r="D5" s="195"/>
      <c r="E5" s="195"/>
      <c r="F5" s="195"/>
      <c r="G5" s="196"/>
    </row>
    <row r="6" spans="1:7" ht="24.95" customHeight="1" thickBot="1">
      <c r="A6" s="7" t="s">
        <v>4</v>
      </c>
      <c r="B6" s="7" t="s">
        <v>5</v>
      </c>
      <c r="C6" s="7" t="s">
        <v>6</v>
      </c>
      <c r="D6" s="7" t="s">
        <v>7</v>
      </c>
      <c r="E6" s="7" t="s">
        <v>8</v>
      </c>
      <c r="F6" s="7" t="s">
        <v>9</v>
      </c>
      <c r="G6" s="7" t="s">
        <v>10</v>
      </c>
    </row>
    <row r="7" spans="1:7" ht="24.95" customHeight="1" thickTop="1" thickBot="1">
      <c r="A7" s="186">
        <v>1.1000000000000001</v>
      </c>
      <c r="B7" s="197"/>
      <c r="C7" s="9" t="s">
        <v>11</v>
      </c>
      <c r="D7" s="2"/>
      <c r="E7" s="2"/>
      <c r="F7" s="2"/>
      <c r="G7" s="197"/>
    </row>
    <row r="8" spans="1:7" ht="24.95" customHeight="1" thickBot="1">
      <c r="A8" s="187"/>
      <c r="B8" s="198"/>
      <c r="C8" s="5" t="s">
        <v>12</v>
      </c>
      <c r="D8" s="3"/>
      <c r="E8" s="3"/>
      <c r="F8" s="3"/>
      <c r="G8" s="198"/>
    </row>
    <row r="9" spans="1:7" ht="24.95" customHeight="1" thickBot="1">
      <c r="A9" s="187"/>
      <c r="B9" s="199"/>
      <c r="C9" s="10" t="s">
        <v>13</v>
      </c>
      <c r="D9" s="4"/>
      <c r="E9" s="4"/>
      <c r="F9" s="4"/>
      <c r="G9" s="199"/>
    </row>
    <row r="10" spans="1:7" ht="24.95" customHeight="1" thickBot="1">
      <c r="A10" s="189" t="s">
        <v>14</v>
      </c>
      <c r="B10" s="190"/>
      <c r="C10" s="188"/>
      <c r="D10" s="189"/>
      <c r="E10" s="189"/>
      <c r="F10" s="189"/>
      <c r="G10" s="190"/>
    </row>
    <row r="11" spans="1:7" ht="24.95" customHeight="1" thickTop="1" thickBot="1">
      <c r="A11" s="186">
        <v>1.2</v>
      </c>
      <c r="B11" s="197"/>
      <c r="C11" s="9" t="s">
        <v>15</v>
      </c>
      <c r="D11" s="2"/>
      <c r="E11" s="2"/>
      <c r="F11" s="2"/>
      <c r="G11" s="197"/>
    </row>
    <row r="12" spans="1:7" ht="24.95" customHeight="1" thickBot="1">
      <c r="A12" s="187"/>
      <c r="B12" s="198"/>
      <c r="C12" s="5" t="s">
        <v>16</v>
      </c>
      <c r="D12" s="3"/>
      <c r="E12" s="3"/>
      <c r="F12" s="3"/>
      <c r="G12" s="198"/>
    </row>
    <row r="13" spans="1:7" ht="24.95" customHeight="1" thickBot="1">
      <c r="A13" s="187"/>
      <c r="B13" s="199"/>
      <c r="C13" s="10" t="s">
        <v>17</v>
      </c>
      <c r="D13" s="4"/>
      <c r="E13" s="4"/>
      <c r="F13" s="4"/>
      <c r="G13" s="199"/>
    </row>
    <row r="14" spans="1:7" ht="24.95" customHeight="1" thickBot="1">
      <c r="A14" s="189" t="s">
        <v>14</v>
      </c>
      <c r="B14" s="190"/>
      <c r="C14" s="188"/>
      <c r="D14" s="189"/>
      <c r="E14" s="189"/>
      <c r="F14" s="189"/>
      <c r="G14" s="190"/>
    </row>
    <row r="15" spans="1:7" ht="24.95" customHeight="1" thickTop="1" thickBot="1">
      <c r="A15" s="186">
        <v>1.3</v>
      </c>
      <c r="B15" s="197"/>
      <c r="C15" s="9" t="s">
        <v>18</v>
      </c>
      <c r="D15" s="2"/>
      <c r="E15" s="2"/>
      <c r="F15" s="2"/>
      <c r="G15" s="197"/>
    </row>
    <row r="16" spans="1:7" ht="24.95" customHeight="1" thickBot="1">
      <c r="A16" s="187"/>
      <c r="B16" s="198"/>
      <c r="C16" s="5" t="s">
        <v>19</v>
      </c>
      <c r="D16" s="3"/>
      <c r="E16" s="3"/>
      <c r="F16" s="3"/>
      <c r="G16" s="198"/>
    </row>
    <row r="17" spans="1:7" ht="24.95" customHeight="1" thickBot="1">
      <c r="A17" s="187"/>
      <c r="B17" s="199"/>
      <c r="C17" s="10" t="s">
        <v>20</v>
      </c>
      <c r="D17" s="4"/>
      <c r="E17" s="4"/>
      <c r="F17" s="4"/>
      <c r="G17" s="199"/>
    </row>
    <row r="18" spans="1:7" ht="24.95" customHeight="1" thickBot="1">
      <c r="A18" s="189" t="s">
        <v>14</v>
      </c>
      <c r="B18" s="190"/>
      <c r="C18" s="188"/>
      <c r="D18" s="189"/>
      <c r="E18" s="189"/>
      <c r="F18" s="189"/>
      <c r="G18" s="190"/>
    </row>
    <row r="19" spans="1:7" ht="26.45" customHeight="1" thickBot="1">
      <c r="A19" s="6" t="s">
        <v>2</v>
      </c>
      <c r="B19" s="191" t="s">
        <v>3</v>
      </c>
      <c r="C19" s="192"/>
      <c r="D19" s="192"/>
      <c r="E19" s="192"/>
      <c r="F19" s="192"/>
      <c r="G19" s="193"/>
    </row>
    <row r="20" spans="1:7" ht="39" customHeight="1" thickTop="1" thickBot="1">
      <c r="A20" s="8">
        <v>2</v>
      </c>
      <c r="B20" s="194"/>
      <c r="C20" s="195"/>
      <c r="D20" s="195"/>
      <c r="E20" s="195"/>
      <c r="F20" s="195"/>
      <c r="G20" s="196"/>
    </row>
    <row r="21" spans="1:7" ht="24.95" customHeight="1" thickBot="1">
      <c r="A21" s="7" t="s">
        <v>4</v>
      </c>
      <c r="B21" s="7" t="s">
        <v>5</v>
      </c>
      <c r="C21" s="7" t="s">
        <v>6</v>
      </c>
      <c r="D21" s="7" t="s">
        <v>7</v>
      </c>
      <c r="E21" s="7" t="s">
        <v>8</v>
      </c>
      <c r="F21" s="7" t="s">
        <v>9</v>
      </c>
      <c r="G21" s="7" t="s">
        <v>10</v>
      </c>
    </row>
    <row r="22" spans="1:7" ht="24.95" customHeight="1" thickTop="1" thickBot="1">
      <c r="A22" s="186">
        <v>2.1</v>
      </c>
      <c r="B22" s="197"/>
      <c r="C22" s="9" t="s">
        <v>21</v>
      </c>
      <c r="D22" s="2"/>
      <c r="E22" s="2"/>
      <c r="F22" s="2"/>
      <c r="G22" s="197"/>
    </row>
    <row r="23" spans="1:7" ht="24.95" customHeight="1" thickBot="1">
      <c r="A23" s="187"/>
      <c r="B23" s="198"/>
      <c r="C23" s="5" t="s">
        <v>22</v>
      </c>
      <c r="D23" s="3"/>
      <c r="E23" s="3"/>
      <c r="F23" s="3"/>
      <c r="G23" s="198"/>
    </row>
    <row r="24" spans="1:7" ht="24.95" customHeight="1" thickBot="1">
      <c r="A24" s="187"/>
      <c r="B24" s="199"/>
      <c r="C24" s="10" t="s">
        <v>23</v>
      </c>
      <c r="D24" s="4"/>
      <c r="E24" s="4"/>
      <c r="F24" s="4"/>
      <c r="G24" s="199"/>
    </row>
    <row r="25" spans="1:7" ht="24.95" customHeight="1" thickBot="1">
      <c r="A25" s="189" t="s">
        <v>14</v>
      </c>
      <c r="B25" s="190"/>
      <c r="C25" s="188"/>
      <c r="D25" s="189"/>
      <c r="E25" s="189"/>
      <c r="F25" s="189"/>
      <c r="G25" s="190"/>
    </row>
    <row r="26" spans="1:7" ht="24.95" customHeight="1" thickTop="1" thickBot="1">
      <c r="A26" s="186">
        <v>2.2000000000000002</v>
      </c>
      <c r="B26" s="197"/>
      <c r="C26" s="9" t="s">
        <v>24</v>
      </c>
      <c r="D26" s="2"/>
      <c r="E26" s="2"/>
      <c r="F26" s="2"/>
      <c r="G26" s="197"/>
    </row>
    <row r="27" spans="1:7" ht="24.95" customHeight="1" thickBot="1">
      <c r="A27" s="187"/>
      <c r="B27" s="198"/>
      <c r="C27" s="5" t="s">
        <v>25</v>
      </c>
      <c r="D27" s="3"/>
      <c r="E27" s="3"/>
      <c r="F27" s="3"/>
      <c r="G27" s="198"/>
    </row>
    <row r="28" spans="1:7" ht="24.95" customHeight="1" thickBot="1">
      <c r="A28" s="187"/>
      <c r="B28" s="199"/>
      <c r="C28" s="10" t="s">
        <v>26</v>
      </c>
      <c r="D28" s="4"/>
      <c r="E28" s="4"/>
      <c r="F28" s="4"/>
      <c r="G28" s="199"/>
    </row>
    <row r="29" spans="1:7" ht="24.95" customHeight="1" thickBot="1">
      <c r="A29" s="189" t="s">
        <v>14</v>
      </c>
      <c r="B29" s="190"/>
      <c r="C29" s="188"/>
      <c r="D29" s="189"/>
      <c r="E29" s="189"/>
      <c r="F29" s="189"/>
      <c r="G29" s="190"/>
    </row>
    <row r="30" spans="1:7" ht="24.95" customHeight="1" thickTop="1" thickBot="1">
      <c r="A30" s="186">
        <v>2.2999999999999998</v>
      </c>
      <c r="B30" s="197"/>
      <c r="C30" s="9" t="s">
        <v>27</v>
      </c>
      <c r="D30" s="2"/>
      <c r="E30" s="2"/>
      <c r="F30" s="2"/>
      <c r="G30" s="197"/>
    </row>
    <row r="31" spans="1:7" ht="24.95" customHeight="1" thickBot="1">
      <c r="A31" s="187"/>
      <c r="B31" s="198"/>
      <c r="C31" s="5" t="s">
        <v>28</v>
      </c>
      <c r="D31" s="3"/>
      <c r="E31" s="3"/>
      <c r="F31" s="3"/>
      <c r="G31" s="198"/>
    </row>
    <row r="32" spans="1:7" ht="24.95" customHeight="1" thickBot="1">
      <c r="A32" s="187"/>
      <c r="B32" s="199"/>
      <c r="C32" s="10" t="s">
        <v>29</v>
      </c>
      <c r="D32" s="4"/>
      <c r="E32" s="4"/>
      <c r="F32" s="4"/>
      <c r="G32" s="199"/>
    </row>
    <row r="33" spans="1:7" ht="24.95" customHeight="1" thickBot="1">
      <c r="A33" s="189" t="s">
        <v>14</v>
      </c>
      <c r="B33" s="190"/>
      <c r="C33" s="188"/>
      <c r="D33" s="189"/>
      <c r="E33" s="189"/>
      <c r="F33" s="189"/>
      <c r="G33" s="190"/>
    </row>
  </sheetData>
  <mergeCells count="35">
    <mergeCell ref="A30:A32"/>
    <mergeCell ref="B30:B32"/>
    <mergeCell ref="G30:G32"/>
    <mergeCell ref="A33:B33"/>
    <mergeCell ref="C33:G33"/>
    <mergeCell ref="A29:B29"/>
    <mergeCell ref="C29:G29"/>
    <mergeCell ref="A18:B18"/>
    <mergeCell ref="C18:G18"/>
    <mergeCell ref="B19:G19"/>
    <mergeCell ref="B20:G20"/>
    <mergeCell ref="A22:A24"/>
    <mergeCell ref="B22:B24"/>
    <mergeCell ref="G22:G24"/>
    <mergeCell ref="A25:B25"/>
    <mergeCell ref="C25:G25"/>
    <mergeCell ref="A26:A28"/>
    <mergeCell ref="B26:B28"/>
    <mergeCell ref="G26:G28"/>
    <mergeCell ref="A15:A17"/>
    <mergeCell ref="B15:B17"/>
    <mergeCell ref="G15:G17"/>
    <mergeCell ref="B7:B9"/>
    <mergeCell ref="G7:G9"/>
    <mergeCell ref="A11:A13"/>
    <mergeCell ref="B11:B13"/>
    <mergeCell ref="G11:G13"/>
    <mergeCell ref="A14:B14"/>
    <mergeCell ref="C14:G14"/>
    <mergeCell ref="C2:G2"/>
    <mergeCell ref="A7:A9"/>
    <mergeCell ref="C10:G10"/>
    <mergeCell ref="B4:G4"/>
    <mergeCell ref="B5:G5"/>
    <mergeCell ref="A10:B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E4ABF-71D3-42EB-8A28-0213AA29065D}">
  <sheetPr>
    <tabColor theme="7"/>
  </sheetPr>
  <dimension ref="A1:P67"/>
  <sheetViews>
    <sheetView workbookViewId="0"/>
  </sheetViews>
  <sheetFormatPr defaultColWidth="8.85546875" defaultRowHeight="15"/>
  <cols>
    <col min="14" max="14" width="42.85546875" customWidth="1"/>
    <col min="16" max="16" width="48.140625" customWidth="1"/>
  </cols>
  <sheetData>
    <row r="1" spans="1:16">
      <c r="A1" s="15"/>
      <c r="B1" s="15"/>
      <c r="C1" s="15"/>
      <c r="D1" s="15"/>
      <c r="E1" s="15"/>
      <c r="F1" s="15"/>
      <c r="G1" s="15"/>
      <c r="H1" s="15"/>
      <c r="I1" s="15"/>
      <c r="J1" s="15"/>
      <c r="K1" s="15"/>
      <c r="L1" s="15"/>
      <c r="M1" s="15"/>
      <c r="N1" s="15"/>
      <c r="O1" s="15"/>
      <c r="P1" s="38"/>
    </row>
    <row r="2" spans="1:16">
      <c r="A2" s="15"/>
      <c r="B2" s="15"/>
      <c r="C2" s="15"/>
      <c r="D2" s="15"/>
      <c r="E2" s="15"/>
      <c r="F2" s="15"/>
      <c r="G2" s="15"/>
      <c r="H2" s="15"/>
      <c r="I2" s="15"/>
      <c r="J2" s="15"/>
      <c r="K2" s="15"/>
      <c r="L2" s="15"/>
      <c r="M2" s="15"/>
      <c r="N2" s="15"/>
      <c r="O2" s="15"/>
      <c r="P2" s="38"/>
    </row>
    <row r="3" spans="1:16">
      <c r="A3" s="15"/>
      <c r="B3" s="15"/>
      <c r="C3" s="15"/>
      <c r="D3" s="15"/>
      <c r="E3" s="15"/>
      <c r="F3" s="15"/>
      <c r="G3" s="15"/>
      <c r="H3" s="15"/>
      <c r="I3" s="15"/>
      <c r="J3" s="15"/>
      <c r="K3" s="15"/>
      <c r="L3" s="15"/>
      <c r="M3" s="15"/>
      <c r="N3" s="15"/>
      <c r="O3" s="15"/>
      <c r="P3" s="38"/>
    </row>
    <row r="4" spans="1:16">
      <c r="A4" s="15"/>
      <c r="B4" s="15"/>
      <c r="C4" s="15"/>
      <c r="D4" s="15"/>
      <c r="E4" s="15"/>
      <c r="F4" s="15"/>
      <c r="G4" s="15"/>
      <c r="H4" s="15"/>
      <c r="I4" s="15"/>
      <c r="J4" s="15"/>
      <c r="K4" s="15"/>
      <c r="L4" s="15"/>
      <c r="M4" s="15"/>
      <c r="N4" s="15"/>
      <c r="O4" s="15"/>
      <c r="P4" s="38"/>
    </row>
    <row r="5" spans="1:16">
      <c r="A5" s="19"/>
      <c r="B5" s="19"/>
      <c r="C5" s="19"/>
      <c r="D5" s="19"/>
      <c r="E5" s="19"/>
      <c r="F5" s="19"/>
      <c r="G5" s="19"/>
      <c r="H5" s="19"/>
      <c r="I5" s="19"/>
      <c r="J5" s="19"/>
      <c r="K5" s="19"/>
      <c r="L5" s="19"/>
      <c r="M5" s="19"/>
      <c r="N5" s="19"/>
      <c r="O5" s="19"/>
      <c r="P5" s="38"/>
    </row>
    <row r="6" spans="1:16" ht="18">
      <c r="A6" s="204" t="s">
        <v>30</v>
      </c>
      <c r="B6" s="204"/>
      <c r="C6" s="204"/>
      <c r="D6" s="204"/>
      <c r="E6" s="204"/>
      <c r="F6" s="204"/>
      <c r="G6" s="204"/>
      <c r="H6" s="204"/>
      <c r="I6" s="204"/>
      <c r="J6" s="204"/>
      <c r="K6" s="204"/>
      <c r="L6" s="204"/>
      <c r="M6" s="204"/>
      <c r="N6" s="204"/>
      <c r="O6" s="204"/>
      <c r="P6" s="38"/>
    </row>
    <row r="7" spans="1:16">
      <c r="A7" s="19"/>
      <c r="B7" s="19"/>
      <c r="C7" s="19"/>
      <c r="D7" s="19"/>
      <c r="E7" s="19"/>
      <c r="F7" s="19"/>
      <c r="G7" s="19"/>
      <c r="H7" s="19"/>
      <c r="I7" s="19"/>
      <c r="J7" s="19"/>
      <c r="K7" s="19"/>
      <c r="L7" s="19"/>
      <c r="M7" s="19"/>
      <c r="N7" s="19"/>
      <c r="O7" s="19"/>
      <c r="P7" s="38"/>
    </row>
    <row r="8" spans="1:16">
      <c r="A8" s="19"/>
      <c r="B8" s="205" t="s">
        <v>31</v>
      </c>
      <c r="C8" s="205"/>
      <c r="D8" s="205"/>
      <c r="E8" s="205"/>
      <c r="F8" s="205"/>
      <c r="G8" s="205"/>
      <c r="H8" s="205"/>
      <c r="I8" s="205"/>
      <c r="J8" s="205"/>
      <c r="K8" s="205"/>
      <c r="L8" s="205"/>
      <c r="M8" s="205"/>
      <c r="N8" s="205"/>
      <c r="O8" s="19"/>
      <c r="P8" s="38"/>
    </row>
    <row r="9" spans="1:16" ht="40.5" customHeight="1">
      <c r="A9" s="19"/>
      <c r="B9" s="202" t="s">
        <v>32</v>
      </c>
      <c r="C9" s="203"/>
      <c r="D9" s="203"/>
      <c r="E9" s="203"/>
      <c r="F9" s="203"/>
      <c r="G9" s="203"/>
      <c r="H9" s="203"/>
      <c r="I9" s="203"/>
      <c r="J9" s="203"/>
      <c r="K9" s="203"/>
      <c r="L9" s="203"/>
      <c r="M9" s="203"/>
      <c r="N9" s="203"/>
      <c r="O9" s="19"/>
      <c r="P9" s="38"/>
    </row>
    <row r="10" spans="1:16">
      <c r="A10" s="19"/>
      <c r="B10" s="40" t="s">
        <v>33</v>
      </c>
      <c r="C10" s="19"/>
      <c r="D10" s="19"/>
      <c r="E10" s="19"/>
      <c r="F10" s="19"/>
      <c r="G10" s="19"/>
      <c r="H10" s="19"/>
      <c r="I10" s="19"/>
      <c r="J10" s="19"/>
      <c r="K10" s="19"/>
      <c r="L10" s="19"/>
      <c r="M10" s="19"/>
      <c r="N10" s="19"/>
      <c r="O10" s="19"/>
      <c r="P10" s="38"/>
    </row>
    <row r="11" spans="1:16" ht="141" customHeight="1">
      <c r="A11" s="19"/>
      <c r="B11" s="202" t="s">
        <v>34</v>
      </c>
      <c r="C11" s="203"/>
      <c r="D11" s="203"/>
      <c r="E11" s="203"/>
      <c r="F11" s="203"/>
      <c r="G11" s="203"/>
      <c r="H11" s="203"/>
      <c r="I11" s="203"/>
      <c r="J11" s="203"/>
      <c r="K11" s="203"/>
      <c r="L11" s="203"/>
      <c r="M11" s="203"/>
      <c r="N11" s="203"/>
      <c r="O11" s="19"/>
      <c r="P11" s="38"/>
    </row>
    <row r="12" spans="1:16" ht="12" customHeight="1">
      <c r="A12" s="19"/>
      <c r="B12" s="166"/>
      <c r="C12" s="166"/>
      <c r="D12" s="166"/>
      <c r="E12" s="166"/>
      <c r="F12" s="166"/>
      <c r="G12" s="166"/>
      <c r="H12" s="166"/>
      <c r="I12" s="166"/>
      <c r="J12" s="166"/>
      <c r="K12" s="166"/>
      <c r="L12" s="166"/>
      <c r="M12" s="166"/>
      <c r="N12" s="166"/>
      <c r="O12" s="19"/>
      <c r="P12" s="38"/>
    </row>
    <row r="13" spans="1:16">
      <c r="A13" s="19"/>
      <c r="C13" s="40"/>
      <c r="D13" s="19"/>
      <c r="E13" s="19"/>
      <c r="F13" s="19"/>
      <c r="G13" s="19"/>
      <c r="H13" s="19"/>
      <c r="I13" s="19"/>
      <c r="J13" s="19"/>
      <c r="K13" s="19"/>
      <c r="L13" s="19"/>
      <c r="M13" s="19"/>
      <c r="N13" s="19"/>
      <c r="O13" s="19"/>
      <c r="P13" s="38"/>
    </row>
    <row r="14" spans="1:16" ht="126.75" customHeight="1">
      <c r="A14" s="19"/>
      <c r="B14" s="202" t="s">
        <v>35</v>
      </c>
      <c r="C14" s="203"/>
      <c r="D14" s="203"/>
      <c r="E14" s="203"/>
      <c r="F14" s="203"/>
      <c r="G14" s="203"/>
      <c r="H14" s="203"/>
      <c r="I14" s="203"/>
      <c r="J14" s="203"/>
      <c r="K14" s="203"/>
      <c r="L14" s="203"/>
      <c r="M14" s="203"/>
      <c r="N14" s="203"/>
      <c r="O14" s="19"/>
      <c r="P14" s="38"/>
    </row>
    <row r="15" spans="1:16" ht="145.5" customHeight="1">
      <c r="A15" s="15"/>
      <c r="B15" s="200" t="s">
        <v>36</v>
      </c>
      <c r="C15" s="201"/>
      <c r="D15" s="201"/>
      <c r="E15" s="201"/>
      <c r="F15" s="201"/>
      <c r="G15" s="201"/>
      <c r="H15" s="201"/>
      <c r="I15" s="201"/>
      <c r="J15" s="201"/>
      <c r="K15" s="201"/>
      <c r="L15" s="201"/>
      <c r="M15" s="201"/>
      <c r="N15" s="201"/>
      <c r="O15" s="15"/>
      <c r="P15" s="38"/>
    </row>
    <row r="16" spans="1:16">
      <c r="A16" s="15"/>
      <c r="B16" s="15"/>
      <c r="C16" s="15"/>
      <c r="D16" s="15"/>
      <c r="E16" s="15"/>
      <c r="F16" s="15"/>
      <c r="G16" s="15"/>
      <c r="H16" s="15"/>
      <c r="I16" s="15"/>
      <c r="J16" s="15"/>
      <c r="K16" s="15"/>
      <c r="L16" s="15"/>
      <c r="M16" s="15"/>
      <c r="N16" s="15"/>
      <c r="O16" s="15"/>
      <c r="P16" s="38"/>
    </row>
    <row r="17" spans="1:16">
      <c r="A17" s="15"/>
      <c r="B17" s="15"/>
      <c r="C17" s="15"/>
      <c r="D17" s="15"/>
      <c r="E17" s="15"/>
      <c r="F17" s="15"/>
      <c r="G17" s="15"/>
      <c r="H17" s="15"/>
      <c r="I17" s="15"/>
      <c r="J17" s="15"/>
      <c r="K17" s="15"/>
      <c r="L17" s="15"/>
      <c r="M17" s="15"/>
      <c r="N17" s="15"/>
      <c r="O17" s="15"/>
      <c r="P17" s="38"/>
    </row>
    <row r="18" spans="1:16">
      <c r="A18" s="15"/>
      <c r="B18" s="41"/>
      <c r="C18" s="15"/>
      <c r="D18" s="15"/>
      <c r="E18" s="15"/>
      <c r="F18" s="15"/>
      <c r="G18" s="15"/>
      <c r="H18" s="15"/>
      <c r="I18" s="15"/>
      <c r="J18" s="15"/>
      <c r="K18" s="15"/>
      <c r="L18" s="15"/>
      <c r="M18" s="15"/>
      <c r="N18" s="15"/>
      <c r="O18" s="15"/>
      <c r="P18" s="38"/>
    </row>
    <row r="19" spans="1:16">
      <c r="A19" s="15"/>
      <c r="B19" s="15"/>
      <c r="C19" s="15"/>
      <c r="D19" s="15"/>
      <c r="E19" s="15"/>
      <c r="F19" s="15"/>
      <c r="G19" s="15"/>
      <c r="H19" s="15"/>
      <c r="I19" s="15"/>
      <c r="J19" s="15"/>
      <c r="K19" s="15"/>
      <c r="L19" s="15"/>
      <c r="M19" s="15"/>
      <c r="N19" s="15"/>
      <c r="O19" s="15"/>
      <c r="P19" s="38"/>
    </row>
    <row r="20" spans="1:16">
      <c r="A20" s="15"/>
      <c r="B20" s="15"/>
      <c r="C20" s="15"/>
      <c r="D20" s="15"/>
      <c r="E20" s="15"/>
      <c r="F20" s="15"/>
      <c r="G20" s="15"/>
      <c r="H20" s="15"/>
      <c r="I20" s="15"/>
      <c r="J20" s="15"/>
      <c r="K20" s="15"/>
      <c r="L20" s="15"/>
      <c r="M20" s="15"/>
      <c r="N20" s="15"/>
      <c r="O20" s="15"/>
      <c r="P20" s="38"/>
    </row>
    <row r="21" spans="1:16">
      <c r="A21" s="15"/>
      <c r="B21" s="15"/>
      <c r="C21" s="15"/>
      <c r="D21" s="15"/>
      <c r="E21" s="15"/>
      <c r="F21" s="15"/>
      <c r="G21" s="15"/>
      <c r="H21" s="15"/>
      <c r="I21" s="15"/>
      <c r="J21" s="15"/>
      <c r="K21" s="15"/>
      <c r="L21" s="15"/>
      <c r="M21" s="15"/>
      <c r="N21" s="15"/>
      <c r="O21" s="15"/>
      <c r="P21" s="38"/>
    </row>
    <row r="22" spans="1:16">
      <c r="A22" s="15"/>
      <c r="B22" s="15"/>
      <c r="C22" s="15"/>
      <c r="D22" s="15"/>
      <c r="E22" s="15"/>
      <c r="F22" s="15"/>
      <c r="G22" s="15"/>
      <c r="H22" s="15"/>
      <c r="I22" s="15"/>
      <c r="J22" s="15"/>
      <c r="K22" s="15"/>
      <c r="L22" s="15"/>
      <c r="M22" s="15"/>
      <c r="N22" s="15"/>
      <c r="O22" s="15"/>
      <c r="P22" s="38"/>
    </row>
    <row r="23" spans="1:16">
      <c r="A23" s="15"/>
      <c r="B23" s="15"/>
      <c r="C23" s="15"/>
      <c r="D23" s="15"/>
      <c r="E23" s="15"/>
      <c r="F23" s="15"/>
      <c r="G23" s="15"/>
      <c r="H23" s="15"/>
      <c r="I23" s="15"/>
      <c r="J23" s="15"/>
      <c r="K23" s="15"/>
      <c r="L23" s="15"/>
      <c r="M23" s="15"/>
      <c r="N23" s="15"/>
      <c r="O23" s="15"/>
      <c r="P23" s="38"/>
    </row>
    <row r="24" spans="1:16">
      <c r="A24" s="15"/>
      <c r="B24" s="15"/>
      <c r="C24" s="15"/>
      <c r="D24" s="15"/>
      <c r="E24" s="15"/>
      <c r="F24" s="15"/>
      <c r="G24" s="15"/>
      <c r="H24" s="15"/>
      <c r="I24" s="15"/>
      <c r="J24" s="15"/>
      <c r="K24" s="15"/>
      <c r="L24" s="15"/>
      <c r="M24" s="15"/>
      <c r="N24" s="15"/>
      <c r="O24" s="15"/>
      <c r="P24" s="38"/>
    </row>
    <row r="25" spans="1:16">
      <c r="A25" s="15"/>
      <c r="B25" s="15"/>
      <c r="C25" s="15"/>
      <c r="D25" s="15"/>
      <c r="E25" s="15"/>
      <c r="F25" s="15"/>
      <c r="G25" s="15"/>
      <c r="H25" s="15"/>
      <c r="I25" s="15"/>
      <c r="J25" s="15"/>
      <c r="K25" s="15"/>
      <c r="L25" s="15"/>
      <c r="M25" s="15"/>
      <c r="N25" s="15"/>
      <c r="O25" s="15"/>
      <c r="P25" s="38"/>
    </row>
    <row r="26" spans="1:16">
      <c r="A26" s="15"/>
      <c r="B26" s="15"/>
      <c r="C26" s="15"/>
      <c r="D26" s="15"/>
      <c r="E26" s="15"/>
      <c r="F26" s="15"/>
      <c r="G26" s="15"/>
      <c r="H26" s="15"/>
      <c r="I26" s="15"/>
      <c r="J26" s="15"/>
      <c r="K26" s="15"/>
      <c r="L26" s="15"/>
      <c r="M26" s="15"/>
      <c r="N26" s="15"/>
      <c r="O26" s="15"/>
      <c r="P26" s="38"/>
    </row>
    <row r="27" spans="1:16">
      <c r="A27" s="15"/>
      <c r="B27" s="15"/>
      <c r="C27" s="15"/>
      <c r="D27" s="15"/>
      <c r="E27" s="15"/>
      <c r="F27" s="15"/>
      <c r="G27" s="15"/>
      <c r="H27" s="15"/>
      <c r="I27" s="15"/>
      <c r="J27" s="15"/>
      <c r="K27" s="15"/>
      <c r="L27" s="15"/>
      <c r="M27" s="15"/>
      <c r="N27" s="15"/>
      <c r="O27" s="15"/>
      <c r="P27" s="38"/>
    </row>
    <row r="28" spans="1:16">
      <c r="A28" s="15"/>
      <c r="B28" s="15"/>
      <c r="C28" s="15"/>
      <c r="D28" s="15"/>
      <c r="E28" s="15"/>
      <c r="F28" s="15"/>
      <c r="G28" s="15"/>
      <c r="H28" s="15"/>
      <c r="I28" s="15"/>
      <c r="J28" s="15"/>
      <c r="K28" s="15"/>
      <c r="L28" s="15"/>
      <c r="M28" s="15"/>
      <c r="N28" s="15"/>
      <c r="O28" s="15"/>
      <c r="P28" s="38"/>
    </row>
    <row r="29" spans="1:16">
      <c r="A29" s="15"/>
      <c r="B29" s="15"/>
      <c r="C29" s="15"/>
      <c r="D29" s="15"/>
      <c r="E29" s="15"/>
      <c r="F29" s="15"/>
      <c r="G29" s="15"/>
      <c r="H29" s="15"/>
      <c r="I29" s="15"/>
      <c r="J29" s="15"/>
      <c r="K29" s="15"/>
      <c r="L29" s="15"/>
      <c r="M29" s="15"/>
      <c r="N29" s="15"/>
      <c r="O29" s="15"/>
      <c r="P29" s="38"/>
    </row>
    <row r="30" spans="1:16">
      <c r="A30" s="15"/>
      <c r="B30" s="15"/>
      <c r="C30" s="15"/>
      <c r="D30" s="15"/>
      <c r="E30" s="15"/>
      <c r="F30" s="15"/>
      <c r="G30" s="15"/>
      <c r="H30" s="15"/>
      <c r="I30" s="15"/>
      <c r="J30" s="15"/>
      <c r="K30" s="15"/>
      <c r="L30" s="15"/>
      <c r="M30" s="15"/>
      <c r="N30" s="15"/>
      <c r="O30" s="15"/>
      <c r="P30" s="38"/>
    </row>
    <row r="31" spans="1:16">
      <c r="A31" s="15"/>
      <c r="B31" s="15"/>
      <c r="C31" s="15"/>
      <c r="D31" s="15"/>
      <c r="E31" s="15"/>
      <c r="F31" s="15"/>
      <c r="G31" s="15"/>
      <c r="H31" s="15"/>
      <c r="I31" s="15"/>
      <c r="J31" s="15"/>
      <c r="K31" s="15"/>
      <c r="L31" s="15"/>
      <c r="M31" s="15"/>
      <c r="N31" s="15"/>
      <c r="O31" s="15"/>
      <c r="P31" s="38"/>
    </row>
    <row r="32" spans="1:16">
      <c r="A32" s="15"/>
      <c r="B32" s="15"/>
      <c r="C32" s="15"/>
      <c r="D32" s="15"/>
      <c r="E32" s="15"/>
      <c r="F32" s="15"/>
      <c r="G32" s="15"/>
      <c r="H32" s="15"/>
      <c r="I32" s="15"/>
      <c r="J32" s="15"/>
      <c r="K32" s="15"/>
      <c r="L32" s="15"/>
      <c r="M32" s="15"/>
      <c r="N32" s="15"/>
      <c r="O32" s="15"/>
      <c r="P32" s="38"/>
    </row>
    <row r="33" spans="1:16">
      <c r="A33" s="15"/>
      <c r="B33" s="15"/>
      <c r="C33" s="15"/>
      <c r="D33" s="15"/>
      <c r="E33" s="15"/>
      <c r="F33" s="15"/>
      <c r="G33" s="15"/>
      <c r="H33" s="15"/>
      <c r="I33" s="15"/>
      <c r="J33" s="15"/>
      <c r="K33" s="15"/>
      <c r="L33" s="15"/>
      <c r="M33" s="15"/>
      <c r="N33" s="15"/>
      <c r="O33" s="15"/>
      <c r="P33" s="38"/>
    </row>
    <row r="34" spans="1:16">
      <c r="A34" s="15"/>
      <c r="B34" s="15"/>
      <c r="C34" s="15"/>
      <c r="D34" s="15"/>
      <c r="E34" s="15"/>
      <c r="F34" s="15"/>
      <c r="G34" s="15"/>
      <c r="H34" s="15"/>
      <c r="I34" s="15"/>
      <c r="J34" s="15"/>
      <c r="K34" s="15"/>
      <c r="L34" s="15"/>
      <c r="M34" s="15"/>
      <c r="N34" s="15"/>
      <c r="O34" s="15"/>
      <c r="P34" s="38"/>
    </row>
    <row r="35" spans="1:16">
      <c r="A35" s="15"/>
      <c r="B35" s="15"/>
      <c r="C35" s="15"/>
      <c r="D35" s="15"/>
      <c r="E35" s="15"/>
      <c r="F35" s="15"/>
      <c r="G35" s="15"/>
      <c r="H35" s="15"/>
      <c r="I35" s="15"/>
      <c r="J35" s="15"/>
      <c r="K35" s="15"/>
      <c r="L35" s="15"/>
      <c r="M35" s="15"/>
      <c r="N35" s="15"/>
      <c r="O35" s="15"/>
      <c r="P35" s="38"/>
    </row>
    <row r="36" spans="1:16">
      <c r="A36" s="15"/>
      <c r="B36" s="15"/>
      <c r="C36" s="15"/>
      <c r="D36" s="15"/>
      <c r="E36" s="15"/>
      <c r="F36" s="15"/>
      <c r="G36" s="15"/>
      <c r="H36" s="15"/>
      <c r="I36" s="15"/>
      <c r="J36" s="15"/>
      <c r="K36" s="15"/>
      <c r="L36" s="15"/>
      <c r="M36" s="15"/>
      <c r="N36" s="15"/>
      <c r="O36" s="15"/>
      <c r="P36" s="38"/>
    </row>
    <row r="37" spans="1:16">
      <c r="A37" s="15"/>
      <c r="B37" s="15"/>
      <c r="C37" s="15"/>
      <c r="D37" s="15"/>
      <c r="E37" s="15"/>
      <c r="F37" s="15"/>
      <c r="G37" s="15"/>
      <c r="H37" s="15"/>
      <c r="I37" s="15"/>
      <c r="J37" s="15"/>
      <c r="K37" s="15"/>
      <c r="L37" s="15"/>
      <c r="M37" s="15"/>
      <c r="N37" s="15"/>
      <c r="O37" s="15"/>
      <c r="P37" s="38"/>
    </row>
    <row r="38" spans="1:16">
      <c r="A38" s="15"/>
      <c r="B38" s="15"/>
      <c r="C38" s="15"/>
      <c r="D38" s="15"/>
      <c r="E38" s="15"/>
      <c r="F38" s="15"/>
      <c r="G38" s="15"/>
      <c r="H38" s="15"/>
      <c r="I38" s="15"/>
      <c r="J38" s="15"/>
      <c r="K38" s="15"/>
      <c r="L38" s="15"/>
      <c r="M38" s="15"/>
      <c r="N38" s="15"/>
      <c r="O38" s="15"/>
      <c r="P38" s="38"/>
    </row>
    <row r="39" spans="1:16">
      <c r="A39" s="15"/>
      <c r="B39" s="15"/>
      <c r="C39" s="15"/>
      <c r="D39" s="15"/>
      <c r="E39" s="15"/>
      <c r="F39" s="15"/>
      <c r="G39" s="15"/>
      <c r="H39" s="15"/>
      <c r="I39" s="15"/>
      <c r="J39" s="15"/>
      <c r="K39" s="15"/>
      <c r="L39" s="15"/>
      <c r="M39" s="15"/>
      <c r="N39" s="15"/>
      <c r="O39" s="15"/>
      <c r="P39" s="38"/>
    </row>
    <row r="40" spans="1:16">
      <c r="A40" s="15"/>
      <c r="B40" s="15"/>
      <c r="C40" s="15"/>
      <c r="D40" s="15"/>
      <c r="E40" s="15"/>
      <c r="F40" s="15"/>
      <c r="G40" s="15"/>
      <c r="H40" s="15"/>
      <c r="I40" s="15"/>
      <c r="J40" s="15"/>
      <c r="K40" s="15"/>
      <c r="L40" s="15"/>
      <c r="M40" s="15"/>
      <c r="N40" s="15"/>
      <c r="O40" s="15"/>
      <c r="P40" s="38"/>
    </row>
    <row r="41" spans="1:16">
      <c r="A41" s="15"/>
      <c r="B41" s="15"/>
      <c r="C41" s="15"/>
      <c r="D41" s="15"/>
      <c r="E41" s="15"/>
      <c r="F41" s="15"/>
      <c r="G41" s="15"/>
      <c r="H41" s="15"/>
      <c r="I41" s="15"/>
      <c r="J41" s="15"/>
      <c r="K41" s="15"/>
      <c r="L41" s="15"/>
      <c r="M41" s="15"/>
      <c r="N41" s="15"/>
      <c r="O41" s="15"/>
      <c r="P41" s="38"/>
    </row>
    <row r="42" spans="1:16">
      <c r="A42" s="15"/>
      <c r="B42" s="15"/>
      <c r="C42" s="15"/>
      <c r="D42" s="15"/>
      <c r="E42" s="15"/>
      <c r="F42" s="15"/>
      <c r="G42" s="15"/>
      <c r="H42" s="15"/>
      <c r="I42" s="15"/>
      <c r="J42" s="15"/>
      <c r="K42" s="15"/>
      <c r="L42" s="15"/>
      <c r="M42" s="15"/>
      <c r="N42" s="15"/>
      <c r="O42" s="15"/>
      <c r="P42" s="38"/>
    </row>
    <row r="43" spans="1:16">
      <c r="A43" s="15"/>
      <c r="B43" s="15"/>
      <c r="C43" s="15"/>
      <c r="D43" s="15"/>
      <c r="E43" s="15"/>
      <c r="F43" s="15"/>
      <c r="G43" s="15"/>
      <c r="H43" s="15"/>
      <c r="I43" s="15"/>
      <c r="J43" s="15"/>
      <c r="K43" s="15"/>
      <c r="L43" s="15"/>
      <c r="M43" s="15"/>
      <c r="N43" s="15"/>
      <c r="O43" s="15"/>
      <c r="P43" s="38"/>
    </row>
    <row r="44" spans="1:16">
      <c r="A44" s="15"/>
      <c r="B44" s="15"/>
      <c r="C44" s="15"/>
      <c r="D44" s="15"/>
      <c r="E44" s="15"/>
      <c r="F44" s="15"/>
      <c r="G44" s="15"/>
      <c r="H44" s="15"/>
      <c r="I44" s="15"/>
      <c r="J44" s="15"/>
      <c r="K44" s="15"/>
      <c r="L44" s="15"/>
      <c r="M44" s="15"/>
      <c r="N44" s="15"/>
      <c r="O44" s="15"/>
      <c r="P44" s="38"/>
    </row>
    <row r="45" spans="1:16">
      <c r="A45" s="15"/>
      <c r="B45" s="15"/>
      <c r="C45" s="15"/>
      <c r="D45" s="15"/>
      <c r="E45" s="15"/>
      <c r="F45" s="15"/>
      <c r="G45" s="15"/>
      <c r="H45" s="15"/>
      <c r="I45" s="15"/>
      <c r="J45" s="15"/>
      <c r="K45" s="15"/>
      <c r="L45" s="15"/>
      <c r="M45" s="15"/>
      <c r="N45" s="15"/>
      <c r="O45" s="15"/>
      <c r="P45" s="38"/>
    </row>
    <row r="46" spans="1:16">
      <c r="A46" s="15"/>
      <c r="B46" s="15"/>
      <c r="C46" s="15"/>
      <c r="D46" s="15"/>
      <c r="E46" s="15"/>
      <c r="F46" s="15"/>
      <c r="G46" s="15"/>
      <c r="H46" s="15"/>
      <c r="I46" s="15"/>
      <c r="J46" s="15"/>
      <c r="K46" s="15"/>
      <c r="L46" s="15"/>
      <c r="M46" s="15"/>
      <c r="N46" s="15"/>
      <c r="O46" s="15"/>
      <c r="P46" s="38"/>
    </row>
    <row r="47" spans="1:16">
      <c r="A47" s="15"/>
      <c r="B47" s="15"/>
      <c r="C47" s="15"/>
      <c r="D47" s="15"/>
      <c r="E47" s="15"/>
      <c r="F47" s="15"/>
      <c r="G47" s="15"/>
      <c r="H47" s="15"/>
      <c r="I47" s="15"/>
      <c r="J47" s="15"/>
      <c r="K47" s="15"/>
      <c r="L47" s="15"/>
      <c r="M47" s="15"/>
      <c r="N47" s="15"/>
      <c r="O47" s="15"/>
      <c r="P47" s="38"/>
    </row>
    <row r="48" spans="1:16">
      <c r="A48" s="15"/>
      <c r="B48" s="15"/>
      <c r="C48" s="15"/>
      <c r="D48" s="15"/>
      <c r="E48" s="15"/>
      <c r="F48" s="15"/>
      <c r="G48" s="15"/>
      <c r="H48" s="15"/>
      <c r="I48" s="15"/>
      <c r="J48" s="15"/>
      <c r="K48" s="15"/>
      <c r="L48" s="15"/>
      <c r="M48" s="15"/>
      <c r="N48" s="15"/>
      <c r="O48" s="15"/>
      <c r="P48" s="38"/>
    </row>
    <row r="49" spans="1:16">
      <c r="A49" s="15"/>
      <c r="B49" s="15"/>
      <c r="C49" s="15"/>
      <c r="D49" s="15"/>
      <c r="E49" s="15"/>
      <c r="F49" s="15"/>
      <c r="G49" s="15"/>
      <c r="H49" s="15"/>
      <c r="I49" s="15"/>
      <c r="J49" s="15"/>
      <c r="K49" s="15"/>
      <c r="L49" s="15"/>
      <c r="M49" s="15"/>
      <c r="N49" s="15"/>
      <c r="O49" s="15"/>
      <c r="P49" s="38"/>
    </row>
    <row r="50" spans="1:16">
      <c r="A50" s="15"/>
      <c r="B50" s="15"/>
      <c r="C50" s="15"/>
      <c r="D50" s="15"/>
      <c r="E50" s="15"/>
      <c r="F50" s="15"/>
      <c r="G50" s="15"/>
      <c r="H50" s="15"/>
      <c r="I50" s="15"/>
      <c r="J50" s="15"/>
      <c r="K50" s="15"/>
      <c r="L50" s="15"/>
      <c r="M50" s="15"/>
      <c r="N50" s="15"/>
      <c r="O50" s="15"/>
      <c r="P50" s="38"/>
    </row>
    <row r="51" spans="1:16">
      <c r="A51" s="15"/>
      <c r="B51" s="15"/>
      <c r="C51" s="15"/>
      <c r="D51" s="15"/>
      <c r="E51" s="15"/>
      <c r="F51" s="15"/>
      <c r="G51" s="15"/>
      <c r="H51" s="15"/>
      <c r="I51" s="15"/>
      <c r="J51" s="15"/>
      <c r="K51" s="15"/>
      <c r="L51" s="15"/>
      <c r="M51" s="15"/>
      <c r="N51" s="15"/>
      <c r="O51" s="15"/>
      <c r="P51" s="38"/>
    </row>
    <row r="52" spans="1:16">
      <c r="A52" s="15"/>
      <c r="B52" s="15"/>
      <c r="C52" s="15"/>
      <c r="D52" s="15"/>
      <c r="E52" s="15"/>
      <c r="F52" s="15"/>
      <c r="G52" s="15"/>
      <c r="H52" s="15"/>
      <c r="I52" s="15"/>
      <c r="J52" s="15"/>
      <c r="K52" s="15"/>
      <c r="L52" s="15"/>
      <c r="M52" s="15"/>
      <c r="N52" s="15"/>
      <c r="O52" s="15"/>
      <c r="P52" s="38"/>
    </row>
    <row r="53" spans="1:16">
      <c r="A53" s="15"/>
      <c r="B53" s="15"/>
      <c r="C53" s="15"/>
      <c r="D53" s="15"/>
      <c r="E53" s="15"/>
      <c r="F53" s="15"/>
      <c r="G53" s="15"/>
      <c r="H53" s="15"/>
      <c r="I53" s="15"/>
      <c r="J53" s="15"/>
      <c r="K53" s="15"/>
      <c r="L53" s="15"/>
      <c r="M53" s="15"/>
      <c r="N53" s="15"/>
      <c r="O53" s="15"/>
      <c r="P53" s="38"/>
    </row>
    <row r="54" spans="1:16">
      <c r="A54" s="15"/>
      <c r="B54" s="15"/>
      <c r="C54" s="15"/>
      <c r="D54" s="15"/>
      <c r="E54" s="15"/>
      <c r="F54" s="15"/>
      <c r="G54" s="15"/>
      <c r="H54" s="15"/>
      <c r="I54" s="15"/>
      <c r="J54" s="15"/>
      <c r="K54" s="15"/>
      <c r="L54" s="15"/>
      <c r="M54" s="15"/>
      <c r="N54" s="15"/>
      <c r="O54" s="15"/>
      <c r="P54" s="38"/>
    </row>
    <row r="55" spans="1:16">
      <c r="A55" s="15"/>
      <c r="B55" s="15"/>
      <c r="C55" s="15"/>
      <c r="D55" s="15"/>
      <c r="E55" s="15"/>
      <c r="F55" s="15"/>
      <c r="G55" s="15"/>
      <c r="H55" s="15"/>
      <c r="I55" s="15"/>
      <c r="J55" s="15"/>
      <c r="K55" s="15"/>
      <c r="L55" s="15"/>
      <c r="M55" s="15"/>
      <c r="N55" s="15"/>
      <c r="O55" s="15"/>
      <c r="P55" s="38"/>
    </row>
    <row r="56" spans="1:16">
      <c r="A56" s="15"/>
      <c r="B56" s="15"/>
      <c r="C56" s="15"/>
      <c r="D56" s="15"/>
      <c r="E56" s="15"/>
      <c r="F56" s="15"/>
      <c r="G56" s="15"/>
      <c r="H56" s="15"/>
      <c r="I56" s="15"/>
      <c r="J56" s="15"/>
      <c r="K56" s="15"/>
      <c r="L56" s="15"/>
      <c r="M56" s="15"/>
      <c r="N56" s="15"/>
      <c r="O56" s="15"/>
      <c r="P56" s="38"/>
    </row>
    <row r="57" spans="1:16">
      <c r="A57" s="15"/>
      <c r="B57" s="15"/>
      <c r="C57" s="15"/>
      <c r="D57" s="15"/>
      <c r="E57" s="15"/>
      <c r="F57" s="15"/>
      <c r="G57" s="15"/>
      <c r="H57" s="15"/>
      <c r="I57" s="15"/>
      <c r="J57" s="15"/>
      <c r="K57" s="15"/>
      <c r="L57" s="15"/>
      <c r="M57" s="15"/>
      <c r="N57" s="15"/>
      <c r="O57" s="15"/>
      <c r="P57" s="38"/>
    </row>
    <row r="58" spans="1:16">
      <c r="A58" s="15"/>
      <c r="B58" s="15"/>
      <c r="C58" s="15"/>
      <c r="D58" s="15"/>
      <c r="E58" s="15"/>
      <c r="F58" s="15"/>
      <c r="G58" s="15"/>
      <c r="H58" s="15"/>
      <c r="I58" s="15"/>
      <c r="J58" s="15"/>
      <c r="K58" s="15"/>
      <c r="L58" s="15"/>
      <c r="M58" s="15"/>
      <c r="N58" s="15"/>
      <c r="O58" s="15"/>
      <c r="P58" s="38"/>
    </row>
    <row r="59" spans="1:16">
      <c r="A59" s="15"/>
      <c r="B59" s="15"/>
      <c r="C59" s="15"/>
      <c r="D59" s="15"/>
      <c r="E59" s="15"/>
      <c r="F59" s="15"/>
      <c r="G59" s="15"/>
      <c r="H59" s="15"/>
      <c r="I59" s="15"/>
      <c r="J59" s="15"/>
      <c r="K59" s="15"/>
      <c r="L59" s="15"/>
      <c r="M59" s="15"/>
      <c r="N59" s="15"/>
      <c r="O59" s="15"/>
      <c r="P59" s="38"/>
    </row>
    <row r="60" spans="1:16">
      <c r="A60" s="15"/>
      <c r="B60" s="15"/>
      <c r="C60" s="15"/>
      <c r="D60" s="15"/>
      <c r="E60" s="15"/>
      <c r="F60" s="15"/>
      <c r="G60" s="15"/>
      <c r="H60" s="15"/>
      <c r="I60" s="15"/>
      <c r="J60" s="15"/>
      <c r="K60" s="15"/>
      <c r="L60" s="15"/>
      <c r="M60" s="15"/>
      <c r="N60" s="15"/>
      <c r="O60" s="15"/>
      <c r="P60" s="38"/>
    </row>
    <row r="61" spans="1:16">
      <c r="A61" s="15"/>
      <c r="B61" s="15"/>
      <c r="C61" s="15"/>
      <c r="D61" s="15"/>
      <c r="E61" s="15"/>
      <c r="F61" s="15"/>
      <c r="G61" s="15"/>
      <c r="H61" s="15"/>
      <c r="I61" s="15"/>
      <c r="J61" s="15"/>
      <c r="K61" s="15"/>
      <c r="L61" s="15"/>
      <c r="M61" s="15"/>
      <c r="N61" s="15"/>
      <c r="O61" s="15"/>
      <c r="P61" s="38"/>
    </row>
    <row r="62" spans="1:16">
      <c r="A62" s="15"/>
      <c r="B62" s="15"/>
      <c r="C62" s="15"/>
      <c r="D62" s="15"/>
      <c r="E62" s="15"/>
      <c r="F62" s="15"/>
      <c r="G62" s="15"/>
      <c r="H62" s="15"/>
      <c r="I62" s="15"/>
      <c r="J62" s="15"/>
      <c r="K62" s="15"/>
      <c r="L62" s="15"/>
      <c r="M62" s="15"/>
      <c r="N62" s="15"/>
      <c r="O62" s="15"/>
      <c r="P62" s="38"/>
    </row>
    <row r="63" spans="1:16">
      <c r="A63" s="15"/>
      <c r="B63" s="15"/>
      <c r="C63" s="15"/>
      <c r="D63" s="15"/>
      <c r="E63" s="15"/>
      <c r="F63" s="15"/>
      <c r="G63" s="15"/>
      <c r="H63" s="15"/>
      <c r="I63" s="15"/>
      <c r="J63" s="15"/>
      <c r="K63" s="15"/>
      <c r="L63" s="15"/>
      <c r="M63" s="15"/>
      <c r="N63" s="15"/>
      <c r="O63" s="15"/>
      <c r="P63" s="38"/>
    </row>
    <row r="64" spans="1:16">
      <c r="A64" s="15"/>
      <c r="B64" s="15"/>
      <c r="C64" s="15"/>
      <c r="D64" s="15"/>
      <c r="E64" s="15"/>
      <c r="F64" s="15"/>
      <c r="G64" s="15"/>
      <c r="H64" s="15"/>
      <c r="I64" s="15"/>
      <c r="J64" s="15"/>
      <c r="K64" s="15"/>
      <c r="L64" s="15"/>
      <c r="M64" s="15"/>
      <c r="N64" s="15"/>
      <c r="O64" s="15"/>
      <c r="P64" s="38"/>
    </row>
    <row r="65" spans="1:16">
      <c r="A65" s="15"/>
      <c r="B65" s="15"/>
      <c r="C65" s="15"/>
      <c r="D65" s="15"/>
      <c r="E65" s="15"/>
      <c r="F65" s="15"/>
      <c r="G65" s="15"/>
      <c r="H65" s="15"/>
      <c r="I65" s="15"/>
      <c r="J65" s="15"/>
      <c r="K65" s="15"/>
      <c r="L65" s="15"/>
      <c r="M65" s="15"/>
      <c r="N65" s="15"/>
      <c r="O65" s="15"/>
      <c r="P65" s="38"/>
    </row>
    <row r="66" spans="1:16">
      <c r="A66" s="15"/>
      <c r="B66" s="15"/>
      <c r="C66" s="15"/>
      <c r="D66" s="15"/>
      <c r="E66" s="15"/>
      <c r="F66" s="15"/>
      <c r="G66" s="15"/>
      <c r="H66" s="15"/>
      <c r="I66" s="15"/>
      <c r="J66" s="15"/>
      <c r="K66" s="15"/>
      <c r="L66" s="15"/>
      <c r="M66" s="15"/>
      <c r="N66" s="15"/>
      <c r="O66" s="15"/>
      <c r="P66" s="38"/>
    </row>
    <row r="67" spans="1:16" ht="137.44999999999999" customHeight="1">
      <c r="A67" s="38"/>
      <c r="B67" s="38"/>
      <c r="C67" s="38"/>
      <c r="D67" s="38"/>
      <c r="E67" s="38"/>
      <c r="F67" s="38"/>
      <c r="G67" s="38"/>
      <c r="H67" s="38"/>
      <c r="I67" s="38"/>
      <c r="J67" s="38"/>
      <c r="K67" s="38"/>
      <c r="L67" s="38"/>
      <c r="M67" s="38"/>
      <c r="N67" s="38"/>
      <c r="O67" s="38"/>
      <c r="P67" s="38"/>
    </row>
  </sheetData>
  <mergeCells count="6">
    <mergeCell ref="B15:N15"/>
    <mergeCell ref="B14:N14"/>
    <mergeCell ref="A6:O6"/>
    <mergeCell ref="B9:N9"/>
    <mergeCell ref="B11:N11"/>
    <mergeCell ref="B8:N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FAC89-AA76-46FB-950D-73B25A0227DC}">
  <sheetPr>
    <tabColor theme="7"/>
  </sheetPr>
  <dimension ref="A1:J20"/>
  <sheetViews>
    <sheetView workbookViewId="0">
      <selection sqref="A1:J1"/>
    </sheetView>
  </sheetViews>
  <sheetFormatPr defaultColWidth="8.7109375" defaultRowHeight="12.95"/>
  <cols>
    <col min="1" max="1" width="10.42578125" style="11" customWidth="1"/>
    <col min="2" max="2" width="29.28515625" style="11" customWidth="1"/>
    <col min="3" max="3" width="31" style="11" customWidth="1"/>
    <col min="4" max="4" width="26" style="11" customWidth="1"/>
    <col min="5" max="5" width="16.28515625" style="11" bestFit="1" customWidth="1"/>
    <col min="6" max="6" width="15.42578125" style="11" bestFit="1" customWidth="1"/>
    <col min="7" max="7" width="25.28515625" style="11" bestFit="1" customWidth="1"/>
    <col min="8" max="8" width="24.140625" style="11" customWidth="1"/>
    <col min="9" max="9" width="34.140625" style="11" customWidth="1"/>
    <col min="10" max="10" width="24.42578125" style="11" bestFit="1" customWidth="1"/>
    <col min="11" max="11" width="27.42578125" style="11" customWidth="1"/>
    <col min="12" max="16384" width="8.7109375" style="11"/>
  </cols>
  <sheetData>
    <row r="1" spans="1:10" ht="14.1" thickBot="1">
      <c r="A1" s="206" t="s">
        <v>37</v>
      </c>
      <c r="B1" s="206"/>
      <c r="C1" s="206"/>
      <c r="D1" s="206"/>
      <c r="E1" s="206"/>
      <c r="F1" s="206"/>
      <c r="G1" s="206"/>
      <c r="H1" s="206"/>
      <c r="I1" s="206"/>
      <c r="J1" s="206"/>
    </row>
    <row r="2" spans="1:10" ht="33.75" customHeight="1" thickBot="1">
      <c r="A2" s="167" t="s">
        <v>38</v>
      </c>
      <c r="B2" s="39" t="s">
        <v>39</v>
      </c>
      <c r="C2" s="39"/>
    </row>
    <row r="3" spans="1:10" ht="35.25" customHeight="1" thickTop="1" thickBot="1">
      <c r="A3" s="167" t="s">
        <v>40</v>
      </c>
      <c r="B3" s="39" t="s">
        <v>41</v>
      </c>
      <c r="C3" s="39"/>
    </row>
    <row r="4" spans="1:10" ht="25.5" customHeight="1" thickTop="1" thickBot="1">
      <c r="A4" s="209" t="s">
        <v>0</v>
      </c>
      <c r="B4" s="210"/>
      <c r="C4" s="52"/>
      <c r="D4" s="211" t="s">
        <v>42</v>
      </c>
      <c r="E4" s="212"/>
      <c r="F4" s="212"/>
      <c r="G4" s="212"/>
      <c r="H4" s="212"/>
      <c r="I4" s="212"/>
      <c r="J4" s="212"/>
    </row>
    <row r="5" spans="1:10" ht="15" thickTop="1" thickBot="1"/>
    <row r="6" spans="1:10" ht="26.45" customHeight="1" thickBot="1">
      <c r="A6" s="6" t="s">
        <v>2</v>
      </c>
      <c r="B6" s="217" t="s">
        <v>43</v>
      </c>
      <c r="C6" s="218"/>
      <c r="D6" s="218"/>
      <c r="E6" s="218"/>
      <c r="F6" s="218"/>
      <c r="G6" s="218"/>
      <c r="H6" s="218"/>
      <c r="I6" s="218"/>
      <c r="J6" s="54" t="s">
        <v>44</v>
      </c>
    </row>
    <row r="7" spans="1:10" ht="39" customHeight="1" thickTop="1" thickBot="1">
      <c r="A7" s="42">
        <v>1</v>
      </c>
      <c r="B7" s="214" t="s">
        <v>45</v>
      </c>
      <c r="C7" s="215"/>
      <c r="D7" s="215"/>
      <c r="E7" s="215"/>
      <c r="F7" s="215"/>
      <c r="G7" s="215"/>
      <c r="H7" s="215"/>
      <c r="I7" s="216"/>
      <c r="J7" s="53" t="s">
        <v>46</v>
      </c>
    </row>
    <row r="8" spans="1:10" ht="15" customHeight="1" thickTop="1" thickBot="1">
      <c r="A8" s="213"/>
      <c r="B8" s="213"/>
      <c r="C8" s="213"/>
      <c r="D8" s="213"/>
      <c r="E8" s="213"/>
      <c r="F8" s="213"/>
      <c r="G8" s="213"/>
      <c r="H8" s="213"/>
      <c r="I8" s="213"/>
      <c r="J8" s="213"/>
    </row>
    <row r="9" spans="1:10" ht="39" customHeight="1" thickTop="1" thickBot="1">
      <c r="A9" s="45" t="s">
        <v>14</v>
      </c>
      <c r="B9" s="207" t="s">
        <v>47</v>
      </c>
      <c r="C9" s="208"/>
      <c r="D9" s="208"/>
      <c r="E9" s="208"/>
      <c r="F9" s="208"/>
      <c r="G9" s="208"/>
      <c r="H9" s="208"/>
      <c r="I9" s="208"/>
      <c r="J9" s="208"/>
    </row>
    <row r="10" spans="1:10" ht="24.95" customHeight="1" thickBot="1">
      <c r="A10" s="43" t="s">
        <v>4</v>
      </c>
      <c r="B10" s="43" t="s">
        <v>48</v>
      </c>
      <c r="C10" s="44" t="s">
        <v>49</v>
      </c>
      <c r="D10" s="43" t="s">
        <v>50</v>
      </c>
      <c r="E10" s="43" t="s">
        <v>51</v>
      </c>
      <c r="F10" s="43" t="s">
        <v>52</v>
      </c>
      <c r="G10" s="43" t="s">
        <v>10</v>
      </c>
      <c r="H10" s="43" t="s">
        <v>53</v>
      </c>
      <c r="I10" s="43" t="s">
        <v>54</v>
      </c>
      <c r="J10" s="43" t="s">
        <v>55</v>
      </c>
    </row>
    <row r="11" spans="1:10" ht="69.75" customHeight="1" thickTop="1" thickBot="1">
      <c r="A11" s="48">
        <v>1.1000000000000001</v>
      </c>
      <c r="B11" s="46" t="s">
        <v>56</v>
      </c>
      <c r="C11" s="46" t="s">
        <v>57</v>
      </c>
      <c r="D11" s="46" t="s">
        <v>58</v>
      </c>
      <c r="E11" s="47">
        <v>44805</v>
      </c>
      <c r="F11" s="47">
        <v>44812</v>
      </c>
      <c r="G11" s="46" t="s">
        <v>59</v>
      </c>
      <c r="H11" s="46" t="s">
        <v>57</v>
      </c>
      <c r="I11" s="46" t="s">
        <v>60</v>
      </c>
      <c r="J11" s="46" t="s">
        <v>61</v>
      </c>
    </row>
    <row r="12" spans="1:10" ht="70.5" customHeight="1" thickTop="1" thickBot="1">
      <c r="A12" s="49">
        <v>1.2</v>
      </c>
      <c r="B12" s="50" t="s">
        <v>62</v>
      </c>
      <c r="C12" s="50" t="s">
        <v>63</v>
      </c>
      <c r="D12" s="50" t="s">
        <v>64</v>
      </c>
      <c r="E12" s="51">
        <v>44812</v>
      </c>
      <c r="F12" s="51">
        <v>44873</v>
      </c>
      <c r="G12" s="50" t="s">
        <v>65</v>
      </c>
      <c r="H12" s="50" t="s">
        <v>66</v>
      </c>
      <c r="I12" s="50" t="s">
        <v>67</v>
      </c>
      <c r="J12" s="46" t="s">
        <v>68</v>
      </c>
    </row>
    <row r="13" spans="1:10" ht="68.25" customHeight="1" thickTop="1" thickBot="1">
      <c r="A13" s="48">
        <v>1.3</v>
      </c>
      <c r="B13" s="46" t="s">
        <v>69</v>
      </c>
      <c r="C13" s="46" t="s">
        <v>70</v>
      </c>
      <c r="D13" s="46" t="s">
        <v>71</v>
      </c>
      <c r="E13" s="47">
        <v>44812</v>
      </c>
      <c r="F13" s="47">
        <v>44903</v>
      </c>
      <c r="G13" s="46" t="s">
        <v>72</v>
      </c>
      <c r="H13" s="46" t="s">
        <v>73</v>
      </c>
      <c r="I13" s="46" t="s">
        <v>74</v>
      </c>
      <c r="J13" s="46" t="s">
        <v>68</v>
      </c>
    </row>
    <row r="14" spans="1:10" ht="74.25" customHeight="1" thickTop="1">
      <c r="A14" s="49">
        <v>1.4</v>
      </c>
      <c r="B14" s="50" t="s">
        <v>75</v>
      </c>
      <c r="C14" s="50" t="s">
        <v>76</v>
      </c>
      <c r="D14" s="50" t="s">
        <v>77</v>
      </c>
      <c r="E14" s="51">
        <v>44903</v>
      </c>
      <c r="F14" s="51">
        <v>44628</v>
      </c>
      <c r="G14" s="50" t="s">
        <v>78</v>
      </c>
      <c r="H14" s="50" t="s">
        <v>79</v>
      </c>
      <c r="I14" s="50" t="s">
        <v>80</v>
      </c>
      <c r="J14" s="46" t="s">
        <v>81</v>
      </c>
    </row>
    <row r="20" spans="2:9">
      <c r="B20" s="55"/>
      <c r="C20" s="55"/>
      <c r="D20" s="55"/>
      <c r="E20" s="56"/>
      <c r="F20" s="56"/>
      <c r="G20" s="55"/>
      <c r="H20" s="55"/>
      <c r="I20" s="55"/>
    </row>
  </sheetData>
  <mergeCells count="7">
    <mergeCell ref="A1:J1"/>
    <mergeCell ref="B9:J9"/>
    <mergeCell ref="A4:B4"/>
    <mergeCell ref="D4:J4"/>
    <mergeCell ref="A8:J8"/>
    <mergeCell ref="B7:I7"/>
    <mergeCell ref="B6:I6"/>
  </mergeCells>
  <conditionalFormatting sqref="J11:J14">
    <cfRule type="cellIs" dxfId="77" priority="1" operator="equal">
      <formula>#REF!</formula>
    </cfRule>
    <cfRule type="cellIs" dxfId="76" priority="2" operator="equal">
      <formula>#REF!</formula>
    </cfRule>
    <cfRule type="cellIs" dxfId="75" priority="3" operator="equal">
      <formula>#REF!</formula>
    </cfRule>
    <cfRule type="cellIs" dxfId="74" priority="4" operator="equal">
      <formula>#REF!</formula>
    </cfRule>
    <cfRule type="cellIs" dxfId="73" priority="5" operator="equal">
      <formula>#REF!</formula>
    </cfRule>
  </conditionalFormatting>
  <dataValidations count="2">
    <dataValidation type="list" allowBlank="1" showInputMessage="1" showErrorMessage="1" sqref="J7" xr:uid="{3B21E884-58A2-2345-80AE-28FB99929CFC}">
      <formula1>"Administration,Environmental Health,Disease Control and Prevention,Tobacco Use Prevention,Workforce Standards"</formula1>
    </dataValidation>
    <dataValidation type="list" allowBlank="1" showInputMessage="1" showErrorMessage="1" sqref="J11:J14" xr:uid="{B5C0D1B2-94B2-403E-B3F5-68FF2A1B8134}">
      <formula1>#REF!</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1698-EAA8-4653-98B2-0BDD0EFEFC5F}">
  <sheetPr>
    <tabColor theme="2"/>
  </sheetPr>
  <dimension ref="A1:H31"/>
  <sheetViews>
    <sheetView showGridLines="0" zoomScale="60" zoomScaleNormal="60" workbookViewId="0">
      <selection activeCell="A2" sqref="A2:F2"/>
    </sheetView>
  </sheetViews>
  <sheetFormatPr defaultColWidth="14.42578125" defaultRowHeight="15"/>
  <cols>
    <col min="1" max="2" width="1.7109375" style="69" customWidth="1"/>
    <col min="3" max="3" width="5.7109375" style="70" customWidth="1"/>
    <col min="4" max="4" width="15.7109375" style="71" customWidth="1"/>
    <col min="5" max="5" width="24.42578125" style="72" customWidth="1"/>
    <col min="6" max="6" width="120.7109375" style="71" customWidth="1"/>
    <col min="7" max="7" width="9.42578125" style="70" bestFit="1" customWidth="1"/>
    <col min="8" max="8" width="38.140625" style="70" bestFit="1" customWidth="1"/>
    <col min="9" max="23" width="8.7109375" style="69" customWidth="1"/>
    <col min="24" max="16384" width="14.42578125" style="69"/>
  </cols>
  <sheetData>
    <row r="1" spans="1:8" customFormat="1" ht="48" customHeight="1">
      <c r="A1" s="342" t="s">
        <v>82</v>
      </c>
      <c r="B1" s="219"/>
      <c r="C1" s="219"/>
      <c r="D1" s="219"/>
      <c r="E1" s="219"/>
      <c r="F1" s="219"/>
      <c r="G1" s="58"/>
      <c r="H1" s="58"/>
    </row>
    <row r="2" spans="1:8" customFormat="1" ht="30" customHeight="1">
      <c r="A2" s="230" t="s">
        <v>83</v>
      </c>
      <c r="B2" s="230"/>
      <c r="C2" s="230"/>
      <c r="D2" s="230"/>
      <c r="E2" s="230"/>
      <c r="F2" s="230"/>
      <c r="G2" s="60"/>
      <c r="H2" s="60"/>
    </row>
    <row r="3" spans="1:8" customFormat="1" ht="8.25" customHeight="1">
      <c r="A3" s="61"/>
      <c r="B3" s="61"/>
      <c r="C3" s="62"/>
      <c r="D3" s="63"/>
      <c r="E3" s="61"/>
      <c r="F3" s="61"/>
      <c r="G3" s="62"/>
      <c r="H3" s="62"/>
    </row>
    <row r="4" spans="1:8" customFormat="1" ht="30" customHeight="1">
      <c r="A4" s="61"/>
      <c r="B4" s="82" t="s">
        <v>84</v>
      </c>
      <c r="C4" s="82"/>
      <c r="D4" s="82"/>
      <c r="E4" s="82"/>
      <c r="F4" s="82"/>
      <c r="G4" s="64"/>
      <c r="H4" s="64"/>
    </row>
    <row r="5" spans="1:8" s="68" customFormat="1" ht="129.75" customHeight="1">
      <c r="A5" s="65"/>
      <c r="B5" s="66"/>
      <c r="C5" s="220" t="s">
        <v>85</v>
      </c>
      <c r="D5" s="221"/>
      <c r="E5" s="221"/>
      <c r="F5" s="221"/>
      <c r="G5" s="67"/>
      <c r="H5" s="67"/>
    </row>
    <row r="6" spans="1:8" s="68" customFormat="1" ht="36" customHeight="1">
      <c r="A6" s="65"/>
      <c r="B6" s="66"/>
      <c r="C6" s="95" t="s">
        <v>86</v>
      </c>
      <c r="D6" s="224" t="s">
        <v>87</v>
      </c>
      <c r="E6" s="225"/>
      <c r="F6" s="173" t="s">
        <v>88</v>
      </c>
      <c r="G6" s="67"/>
      <c r="H6" s="67"/>
    </row>
    <row r="7" spans="1:8" s="68" customFormat="1" ht="58.5" customHeight="1">
      <c r="A7" s="65"/>
      <c r="B7" s="66"/>
      <c r="C7" s="95" t="s">
        <v>86</v>
      </c>
      <c r="D7" s="226" t="s">
        <v>89</v>
      </c>
      <c r="E7" s="227"/>
      <c r="F7" s="173" t="s">
        <v>90</v>
      </c>
      <c r="G7" s="67"/>
      <c r="H7" s="67"/>
    </row>
    <row r="8" spans="1:8" s="68" customFormat="1" ht="76.5" customHeight="1">
      <c r="A8" s="65"/>
      <c r="B8" s="66"/>
      <c r="C8" s="95" t="s">
        <v>86</v>
      </c>
      <c r="D8" s="228" t="s">
        <v>91</v>
      </c>
      <c r="E8" s="229"/>
      <c r="F8" s="173" t="s">
        <v>92</v>
      </c>
      <c r="G8" s="67"/>
      <c r="H8" s="67"/>
    </row>
    <row r="9" spans="1:8" s="68" customFormat="1" ht="9" customHeight="1">
      <c r="A9" s="65"/>
      <c r="B9" s="66"/>
      <c r="C9" s="170"/>
      <c r="D9" s="168"/>
      <c r="E9" s="168"/>
      <c r="F9" s="168"/>
      <c r="G9" s="67"/>
      <c r="H9" s="67"/>
    </row>
    <row r="10" spans="1:8" customFormat="1" ht="30" customHeight="1">
      <c r="A10" s="61"/>
      <c r="B10" s="231" t="s">
        <v>93</v>
      </c>
      <c r="C10" s="231"/>
      <c r="D10" s="231"/>
      <c r="E10" s="231"/>
      <c r="F10" s="231"/>
      <c r="G10" s="64"/>
      <c r="H10" s="64"/>
    </row>
    <row r="11" spans="1:8" customFormat="1" ht="21" customHeight="1">
      <c r="A11" s="61"/>
      <c r="B11" s="64"/>
      <c r="C11" s="232" t="s">
        <v>94</v>
      </c>
      <c r="D11" s="232"/>
      <c r="E11" s="232"/>
      <c r="F11" s="232"/>
      <c r="G11" s="64"/>
      <c r="H11" s="64"/>
    </row>
    <row r="12" spans="1:8" customFormat="1" ht="21" customHeight="1">
      <c r="A12" s="61"/>
      <c r="B12" s="64"/>
      <c r="C12" s="232"/>
      <c r="D12" s="232"/>
      <c r="E12" s="232"/>
      <c r="F12" s="232"/>
      <c r="G12" s="64"/>
      <c r="H12" s="64"/>
    </row>
    <row r="13" spans="1:8" customFormat="1" ht="21" customHeight="1">
      <c r="A13" s="61"/>
      <c r="B13" s="64"/>
      <c r="C13" s="96" t="s">
        <v>95</v>
      </c>
      <c r="D13" s="64"/>
      <c r="E13" s="64"/>
      <c r="F13" s="64"/>
      <c r="G13" s="64"/>
      <c r="H13" s="64"/>
    </row>
    <row r="14" spans="1:8" customFormat="1" ht="21" customHeight="1">
      <c r="A14" s="61"/>
      <c r="B14" s="64"/>
      <c r="C14" s="96" t="s">
        <v>96</v>
      </c>
      <c r="D14" s="64"/>
      <c r="E14" s="64"/>
      <c r="F14" s="64"/>
      <c r="G14" s="64"/>
      <c r="H14" s="64"/>
    </row>
    <row r="15" spans="1:8" customFormat="1" ht="21" customHeight="1">
      <c r="A15" s="61"/>
      <c r="B15" s="64"/>
      <c r="C15" s="96" t="s">
        <v>97</v>
      </c>
      <c r="D15" s="64"/>
      <c r="E15" s="64"/>
      <c r="F15" s="64"/>
      <c r="G15" s="64"/>
      <c r="H15" s="64"/>
    </row>
    <row r="16" spans="1:8" customFormat="1" ht="21" customHeight="1">
      <c r="A16" s="61"/>
      <c r="B16" s="64"/>
      <c r="C16" s="96" t="s">
        <v>98</v>
      </c>
      <c r="D16" s="64"/>
      <c r="E16" s="64"/>
      <c r="F16" s="64"/>
      <c r="G16" s="64"/>
      <c r="H16" s="64"/>
    </row>
    <row r="17" spans="1:8" customFormat="1" ht="21" customHeight="1">
      <c r="A17" s="61"/>
      <c r="B17" s="64"/>
      <c r="C17" s="96" t="s">
        <v>99</v>
      </c>
      <c r="D17" s="64"/>
      <c r="E17" s="64"/>
      <c r="F17" s="64"/>
      <c r="G17" s="64"/>
      <c r="H17" s="64"/>
    </row>
    <row r="18" spans="1:8" customFormat="1" ht="21" customHeight="1">
      <c r="A18" s="61"/>
      <c r="B18" s="64"/>
      <c r="C18" s="96" t="s">
        <v>100</v>
      </c>
      <c r="D18" s="64"/>
      <c r="E18" s="64"/>
      <c r="F18" s="64"/>
      <c r="G18" s="64"/>
      <c r="H18" s="64"/>
    </row>
    <row r="19" spans="1:8" customFormat="1" ht="21" customHeight="1">
      <c r="A19" s="61"/>
      <c r="B19" s="64"/>
      <c r="C19" s="96" t="s">
        <v>101</v>
      </c>
      <c r="D19" s="64"/>
      <c r="E19" s="64"/>
      <c r="F19" s="64"/>
      <c r="G19" s="64"/>
      <c r="H19" s="64"/>
    </row>
    <row r="20" spans="1:8" customFormat="1" ht="21" customHeight="1">
      <c r="A20" s="61"/>
      <c r="B20" s="64"/>
      <c r="C20" s="96" t="s">
        <v>102</v>
      </c>
      <c r="D20" s="64"/>
      <c r="E20" s="64"/>
      <c r="F20" s="64"/>
      <c r="G20" s="64"/>
      <c r="H20" s="64"/>
    </row>
    <row r="21" spans="1:8" customFormat="1" ht="30" customHeight="1">
      <c r="A21" s="61"/>
      <c r="B21" s="231" t="s">
        <v>103</v>
      </c>
      <c r="C21" s="231"/>
      <c r="D21" s="231"/>
      <c r="E21" s="231"/>
      <c r="F21" s="82"/>
      <c r="G21" s="64"/>
      <c r="H21" s="64"/>
    </row>
    <row r="22" spans="1:8" s="156" customFormat="1" ht="15.95">
      <c r="A22" s="154"/>
      <c r="B22" s="155"/>
      <c r="C22" s="97" t="s">
        <v>104</v>
      </c>
      <c r="D22" s="168"/>
      <c r="E22" s="168"/>
      <c r="F22" s="168"/>
      <c r="G22" s="92"/>
      <c r="H22" s="92"/>
    </row>
    <row r="23" spans="1:8" s="150" customFormat="1" ht="21" customHeight="1">
      <c r="A23" s="152"/>
      <c r="B23" s="153"/>
      <c r="C23" s="151" t="s">
        <v>105</v>
      </c>
      <c r="D23" s="153"/>
      <c r="E23" s="153"/>
      <c r="F23" s="153"/>
      <c r="G23" s="153"/>
      <c r="H23" s="153"/>
    </row>
    <row r="24" spans="1:8" s="156" customFormat="1" ht="15.95">
      <c r="A24" s="154"/>
      <c r="B24" s="155"/>
      <c r="C24" s="97" t="s">
        <v>106</v>
      </c>
      <c r="D24" s="168"/>
      <c r="E24" s="168"/>
      <c r="F24" s="168"/>
      <c r="G24" s="92"/>
      <c r="H24" s="92"/>
    </row>
    <row r="25" spans="1:8" s="150" customFormat="1" ht="21" customHeight="1">
      <c r="A25" s="152"/>
      <c r="B25" s="153"/>
      <c r="C25" s="97" t="s">
        <v>107</v>
      </c>
      <c r="D25" s="153"/>
      <c r="E25" s="153"/>
      <c r="F25" s="153"/>
      <c r="G25" s="153"/>
      <c r="H25" s="153"/>
    </row>
    <row r="26" spans="1:8" s="68" customFormat="1" ht="6.75" customHeight="1">
      <c r="A26" s="65"/>
      <c r="B26" s="66"/>
      <c r="C26" s="99"/>
      <c r="D26" s="98"/>
      <c r="E26" s="66"/>
      <c r="F26" s="66"/>
      <c r="G26" s="67"/>
      <c r="H26" s="67"/>
    </row>
    <row r="27" spans="1:8" customFormat="1" ht="30" customHeight="1">
      <c r="A27" s="61"/>
      <c r="B27" s="82" t="s">
        <v>108</v>
      </c>
      <c r="C27" s="82"/>
      <c r="D27" s="82"/>
      <c r="E27" s="82"/>
      <c r="F27" s="82"/>
      <c r="G27" s="64"/>
      <c r="H27" s="64"/>
    </row>
    <row r="28" spans="1:8" ht="39.75" customHeight="1">
      <c r="C28" s="222" t="s">
        <v>109</v>
      </c>
      <c r="D28" s="223"/>
      <c r="E28" s="223"/>
      <c r="F28" s="223"/>
    </row>
    <row r="29" spans="1:8">
      <c r="C29" s="100"/>
      <c r="E29" s="169"/>
    </row>
    <row r="31" spans="1:8">
      <c r="E31" s="99"/>
    </row>
  </sheetData>
  <sheetProtection algorithmName="SHA-512" hashValue="n1occiM+V1IOYY/IRuyCVJJlqo98fFX2ZF/I2/VR4R08f2fsX/hir4+hBLdY2DvX+HXSKuCKojsre4XCyYIOhw==" saltValue="ELbnL73iEFoM+C1Si6NI4g==" spinCount="100000" sheet="1" objects="1" scenarios="1" insertRows="0"/>
  <mergeCells count="10">
    <mergeCell ref="A1:F1"/>
    <mergeCell ref="C5:F5"/>
    <mergeCell ref="C28:F28"/>
    <mergeCell ref="D6:E6"/>
    <mergeCell ref="D7:E7"/>
    <mergeCell ref="D8:E8"/>
    <mergeCell ref="A2:F2"/>
    <mergeCell ref="B10:F10"/>
    <mergeCell ref="B21:E21"/>
    <mergeCell ref="C11:F12"/>
  </mergeCells>
  <hyperlinks>
    <hyperlink ref="C24" r:id="rId1" xr:uid="{FF10D362-AD8B-4071-8CA0-99E7C5BF12CE}"/>
    <hyperlink ref="C22" r:id="rId2" xr:uid="{552A0E7A-240B-4F74-8FD9-BAE03C12BABA}"/>
    <hyperlink ref="C25:F25" r:id="rId3" display="Request form for New PHE and FTH Allowable Expenditure" xr:uid="{F04BB6BA-ED45-471B-8E23-AA602F6B7B4F}"/>
    <hyperlink ref="C23" r:id="rId4" xr:uid="{97110748-F8A2-4141-9023-8D23089BF8C7}"/>
    <hyperlink ref="C25" r:id="rId5" xr:uid="{13150409-A6B8-4651-97FF-8F5D132F84FC}"/>
  </hyperlinks>
  <pageMargins left="0.7" right="0.7" top="0.75" bottom="0.75" header="0" footer="0"/>
  <pageSetup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34A9D-C9E3-4A14-8A0E-3E314E0BB13C}">
  <dimension ref="A1:AH53"/>
  <sheetViews>
    <sheetView zoomScale="80" zoomScaleNormal="80" workbookViewId="0">
      <selection activeCell="AG7" sqref="AG7"/>
    </sheetView>
  </sheetViews>
  <sheetFormatPr defaultColWidth="8.85546875" defaultRowHeight="15" customHeight="1"/>
  <cols>
    <col min="1" max="1" width="60.85546875" bestFit="1" customWidth="1"/>
    <col min="2" max="2" width="10.7109375" bestFit="1" customWidth="1"/>
    <col min="3" max="3" width="10.7109375" customWidth="1"/>
    <col min="4" max="4" width="13.42578125" bestFit="1" customWidth="1"/>
    <col min="5" max="5" width="15.7109375" customWidth="1"/>
    <col min="6" max="6" width="26.28515625" style="57" customWidth="1"/>
    <col min="7" max="11" width="15.7109375" customWidth="1"/>
    <col min="12" max="12" width="15.7109375" style="57" customWidth="1"/>
    <col min="13" max="13" width="39.28515625" style="57" customWidth="1"/>
    <col min="14" max="14" width="53.140625" style="57" customWidth="1"/>
    <col min="15" max="15" width="38.42578125" style="57" customWidth="1"/>
    <col min="16" max="16" width="25.42578125" bestFit="1" customWidth="1"/>
    <col min="17" max="17" width="27.42578125" customWidth="1"/>
    <col min="19" max="19" width="11.7109375" customWidth="1"/>
    <col min="20" max="20" width="10" customWidth="1"/>
    <col min="21" max="21" width="22.140625" customWidth="1"/>
    <col min="22" max="22" width="42" customWidth="1"/>
    <col min="23" max="23" width="53.140625" customWidth="1"/>
    <col min="25" max="25" width="8.7109375" bestFit="1" customWidth="1"/>
    <col min="26" max="26" width="23.85546875" customWidth="1"/>
    <col min="27" max="27" width="19.140625" customWidth="1"/>
    <col min="28" max="28" width="12.7109375" customWidth="1"/>
    <col min="29" max="29" width="14.7109375" customWidth="1"/>
    <col min="30" max="30" width="19" customWidth="1"/>
    <col min="31" max="31" width="28" customWidth="1"/>
    <col min="32" max="32" width="14.28515625" customWidth="1"/>
    <col min="33" max="33" width="17.28515625" customWidth="1"/>
    <col min="34" max="34" width="80.85546875" customWidth="1"/>
  </cols>
  <sheetData>
    <row r="1" spans="1:34" ht="128.1">
      <c r="A1" s="79" t="s">
        <v>38</v>
      </c>
      <c r="B1" s="79" t="s">
        <v>110</v>
      </c>
      <c r="C1" s="79" t="s">
        <v>111</v>
      </c>
      <c r="D1" s="79" t="s">
        <v>112</v>
      </c>
      <c r="E1" s="79" t="s">
        <v>113</v>
      </c>
      <c r="F1" s="80" t="s">
        <v>114</v>
      </c>
      <c r="G1" s="79" t="s">
        <v>115</v>
      </c>
      <c r="H1" s="79" t="s">
        <v>116</v>
      </c>
      <c r="I1" s="79" t="s">
        <v>117</v>
      </c>
      <c r="J1" s="79" t="s">
        <v>118</v>
      </c>
      <c r="K1" s="79" t="s">
        <v>119</v>
      </c>
      <c r="L1" s="79" t="s">
        <v>120</v>
      </c>
      <c r="M1" s="80" t="s">
        <v>121</v>
      </c>
      <c r="N1" s="80" t="s">
        <v>122</v>
      </c>
      <c r="O1" s="80" t="s">
        <v>91</v>
      </c>
      <c r="P1" s="80" t="s">
        <v>123</v>
      </c>
      <c r="Q1" s="80" t="s">
        <v>124</v>
      </c>
      <c r="R1" s="80" t="s">
        <v>125</v>
      </c>
      <c r="S1" s="80" t="s">
        <v>126</v>
      </c>
      <c r="T1" s="80" t="s">
        <v>127</v>
      </c>
      <c r="U1" s="80" t="s">
        <v>123</v>
      </c>
      <c r="V1" s="79" t="s">
        <v>128</v>
      </c>
      <c r="W1" s="79" t="s">
        <v>129</v>
      </c>
      <c r="X1" s="79" t="s">
        <v>130</v>
      </c>
      <c r="Y1" s="80" t="s">
        <v>131</v>
      </c>
      <c r="Z1" s="80" t="s">
        <v>132</v>
      </c>
      <c r="AA1" s="175" t="s">
        <v>133</v>
      </c>
      <c r="AB1" s="80" t="s">
        <v>134</v>
      </c>
      <c r="AC1" s="80" t="s">
        <v>133</v>
      </c>
      <c r="AD1" s="80" t="s">
        <v>135</v>
      </c>
      <c r="AE1" s="80" t="s">
        <v>136</v>
      </c>
      <c r="AF1" s="80" t="s">
        <v>137</v>
      </c>
      <c r="AG1" s="80" t="s">
        <v>138</v>
      </c>
      <c r="AH1" s="80" t="s">
        <v>91</v>
      </c>
    </row>
    <row r="2" spans="1:34" ht="32.1">
      <c r="A2" s="79" t="s">
        <v>139</v>
      </c>
      <c r="B2" s="79" t="s">
        <v>139</v>
      </c>
      <c r="C2" s="79" t="s">
        <v>139</v>
      </c>
      <c r="D2" s="79" t="s">
        <v>139</v>
      </c>
      <c r="E2" s="79" t="s">
        <v>139</v>
      </c>
      <c r="F2" s="80" t="s">
        <v>139</v>
      </c>
      <c r="G2" s="79" t="s">
        <v>139</v>
      </c>
      <c r="H2" s="79" t="s">
        <v>139</v>
      </c>
      <c r="I2" s="79" t="s">
        <v>140</v>
      </c>
      <c r="J2" s="79" t="s">
        <v>141</v>
      </c>
      <c r="K2" s="79" t="s">
        <v>142</v>
      </c>
      <c r="L2" s="79" t="s">
        <v>143</v>
      </c>
      <c r="M2" s="80" t="s">
        <v>144</v>
      </c>
      <c r="N2" s="80" t="s">
        <v>145</v>
      </c>
      <c r="O2" s="80" t="s">
        <v>145</v>
      </c>
      <c r="P2" s="57" t="s">
        <v>146</v>
      </c>
      <c r="Q2" s="57" t="s">
        <v>147</v>
      </c>
      <c r="R2" s="57" t="s">
        <v>148</v>
      </c>
      <c r="S2">
        <f>0</f>
        <v>0</v>
      </c>
      <c r="T2">
        <f>0</f>
        <v>0</v>
      </c>
      <c r="U2" t="s">
        <v>149</v>
      </c>
      <c r="V2" s="57" t="s">
        <v>150</v>
      </c>
      <c r="W2" s="57" t="s">
        <v>151</v>
      </c>
      <c r="X2" s="80" t="s">
        <v>149</v>
      </c>
      <c r="Y2" s="79" t="s">
        <v>149</v>
      </c>
      <c r="Z2" s="80" t="s">
        <v>149</v>
      </c>
      <c r="AA2" s="80" t="s">
        <v>149</v>
      </c>
      <c r="AB2" s="80" t="s">
        <v>149</v>
      </c>
      <c r="AC2" s="80" t="s">
        <v>149</v>
      </c>
      <c r="AD2" s="80" t="s">
        <v>149</v>
      </c>
      <c r="AE2" s="80" t="s">
        <v>149</v>
      </c>
      <c r="AF2" s="80" t="s">
        <v>152</v>
      </c>
      <c r="AG2" s="118" t="s">
        <v>153</v>
      </c>
      <c r="AH2" s="80" t="s">
        <v>154</v>
      </c>
    </row>
    <row r="3" spans="1:34" ht="176.1">
      <c r="A3" t="s">
        <v>155</v>
      </c>
      <c r="B3" t="s">
        <v>148</v>
      </c>
      <c r="C3" t="s">
        <v>156</v>
      </c>
      <c r="D3" t="s">
        <v>157</v>
      </c>
      <c r="E3" t="s">
        <v>148</v>
      </c>
      <c r="F3" s="57" t="s">
        <v>158</v>
      </c>
      <c r="G3" s="79" t="s">
        <v>159</v>
      </c>
      <c r="H3" t="s">
        <v>160</v>
      </c>
      <c r="I3" t="s">
        <v>161</v>
      </c>
      <c r="J3" t="s">
        <v>162</v>
      </c>
      <c r="K3" t="s">
        <v>162</v>
      </c>
      <c r="L3" t="s">
        <v>162</v>
      </c>
      <c r="M3" s="57" t="s">
        <v>163</v>
      </c>
      <c r="N3" s="57" t="s">
        <v>164</v>
      </c>
      <c r="O3" s="57" t="s">
        <v>165</v>
      </c>
      <c r="P3" s="57" t="s">
        <v>166</v>
      </c>
      <c r="Q3" s="57" t="s">
        <v>167</v>
      </c>
      <c r="R3" s="57" t="s">
        <v>168</v>
      </c>
      <c r="S3">
        <f t="shared" ref="S3:T7" si="0">S2+1</f>
        <v>1</v>
      </c>
      <c r="T3">
        <f t="shared" si="0"/>
        <v>1</v>
      </c>
      <c r="U3" t="s">
        <v>169</v>
      </c>
      <c r="V3" s="57" t="s">
        <v>170</v>
      </c>
      <c r="W3" s="57" t="s">
        <v>171</v>
      </c>
      <c r="X3" s="57">
        <v>35</v>
      </c>
      <c r="Y3" s="57" t="s">
        <v>172</v>
      </c>
      <c r="Z3" s="57" t="s">
        <v>173</v>
      </c>
      <c r="AB3" s="57" t="s">
        <v>174</v>
      </c>
      <c r="AC3" s="57" t="s">
        <v>175</v>
      </c>
      <c r="AD3" s="57" t="s">
        <v>176</v>
      </c>
      <c r="AE3" s="57" t="s">
        <v>148</v>
      </c>
      <c r="AF3" s="57" t="s">
        <v>177</v>
      </c>
      <c r="AG3" s="119" t="s">
        <v>178</v>
      </c>
      <c r="AH3" s="119" t="s">
        <v>179</v>
      </c>
    </row>
    <row r="4" spans="1:34" ht="159.94999999999999">
      <c r="A4" t="s">
        <v>180</v>
      </c>
      <c r="B4" t="s">
        <v>168</v>
      </c>
      <c r="C4" t="s">
        <v>181</v>
      </c>
      <c r="D4" t="s">
        <v>182</v>
      </c>
      <c r="E4" t="s">
        <v>168</v>
      </c>
      <c r="F4" s="57" t="s">
        <v>183</v>
      </c>
      <c r="G4" t="s">
        <v>184</v>
      </c>
      <c r="H4" t="s">
        <v>185</v>
      </c>
      <c r="I4" t="s">
        <v>46</v>
      </c>
      <c r="J4" t="s">
        <v>186</v>
      </c>
      <c r="K4" t="s">
        <v>186</v>
      </c>
      <c r="L4" t="s">
        <v>186</v>
      </c>
      <c r="M4" s="57" t="s">
        <v>187</v>
      </c>
      <c r="N4" s="57" t="s">
        <v>188</v>
      </c>
      <c r="O4" s="57" t="s">
        <v>189</v>
      </c>
      <c r="P4" s="57" t="s">
        <v>190</v>
      </c>
      <c r="Q4" s="57" t="s">
        <v>191</v>
      </c>
      <c r="R4" s="57" t="s">
        <v>192</v>
      </c>
      <c r="S4">
        <f t="shared" si="0"/>
        <v>2</v>
      </c>
      <c r="T4">
        <f t="shared" si="0"/>
        <v>2</v>
      </c>
      <c r="U4" s="57" t="s">
        <v>168</v>
      </c>
      <c r="V4" s="57" t="s">
        <v>193</v>
      </c>
      <c r="W4" s="57" t="s">
        <v>194</v>
      </c>
      <c r="X4" s="57">
        <v>37.5</v>
      </c>
      <c r="Y4" t="s">
        <v>195</v>
      </c>
      <c r="Z4" s="57" t="s">
        <v>196</v>
      </c>
      <c r="AB4" s="57" t="s">
        <v>197</v>
      </c>
      <c r="AC4" t="s">
        <v>198</v>
      </c>
      <c r="AD4" t="s">
        <v>199</v>
      </c>
      <c r="AE4" t="s">
        <v>168</v>
      </c>
      <c r="AF4" s="57" t="s">
        <v>200</v>
      </c>
      <c r="AG4" s="119" t="s">
        <v>201</v>
      </c>
      <c r="AH4" s="57" t="s">
        <v>202</v>
      </c>
    </row>
    <row r="5" spans="1:34" ht="176.1">
      <c r="A5" t="s">
        <v>203</v>
      </c>
      <c r="B5" t="s">
        <v>185</v>
      </c>
      <c r="C5" t="s">
        <v>204</v>
      </c>
      <c r="D5" t="s">
        <v>168</v>
      </c>
      <c r="F5" s="57" t="s">
        <v>205</v>
      </c>
      <c r="G5" t="s">
        <v>206</v>
      </c>
      <c r="H5" t="s">
        <v>207</v>
      </c>
      <c r="I5" t="s">
        <v>208</v>
      </c>
      <c r="J5" t="s">
        <v>209</v>
      </c>
      <c r="K5" t="s">
        <v>209</v>
      </c>
      <c r="L5" t="s">
        <v>209</v>
      </c>
      <c r="M5" s="57" t="s">
        <v>210</v>
      </c>
      <c r="N5" s="57" t="s">
        <v>211</v>
      </c>
      <c r="O5" s="57" t="s">
        <v>212</v>
      </c>
      <c r="P5" s="57" t="s">
        <v>213</v>
      </c>
      <c r="S5">
        <f t="shared" si="0"/>
        <v>3</v>
      </c>
      <c r="T5">
        <f t="shared" si="0"/>
        <v>3</v>
      </c>
      <c r="V5" s="57" t="s">
        <v>214</v>
      </c>
      <c r="W5" s="57" t="s">
        <v>215</v>
      </c>
      <c r="X5" s="57">
        <v>40</v>
      </c>
      <c r="Z5" s="57" t="s">
        <v>216</v>
      </c>
      <c r="AB5" s="57" t="s">
        <v>217</v>
      </c>
      <c r="AC5" t="s">
        <v>218</v>
      </c>
      <c r="AD5" t="s">
        <v>219</v>
      </c>
      <c r="AF5" t="s">
        <v>220</v>
      </c>
      <c r="AG5" s="119" t="s">
        <v>221</v>
      </c>
      <c r="AH5" s="121" t="s">
        <v>222</v>
      </c>
    </row>
    <row r="6" spans="1:34" ht="192">
      <c r="A6" t="s">
        <v>223</v>
      </c>
      <c r="C6" t="s">
        <v>224</v>
      </c>
      <c r="F6" s="57" t="s">
        <v>225</v>
      </c>
      <c r="G6" t="s">
        <v>226</v>
      </c>
      <c r="H6" t="s">
        <v>61</v>
      </c>
      <c r="J6" t="s">
        <v>227</v>
      </c>
      <c r="K6" t="s">
        <v>227</v>
      </c>
      <c r="L6" t="s">
        <v>227</v>
      </c>
      <c r="M6" s="57" t="s">
        <v>228</v>
      </c>
      <c r="N6" s="57" t="s">
        <v>229</v>
      </c>
      <c r="O6" s="57" t="s">
        <v>230</v>
      </c>
      <c r="P6" s="57" t="s">
        <v>231</v>
      </c>
      <c r="S6">
        <f t="shared" si="0"/>
        <v>4</v>
      </c>
      <c r="T6">
        <f t="shared" si="0"/>
        <v>4</v>
      </c>
      <c r="V6" s="57" t="s">
        <v>232</v>
      </c>
      <c r="W6" s="57" t="s">
        <v>233</v>
      </c>
      <c r="X6" s="57" t="s">
        <v>234</v>
      </c>
      <c r="AB6" s="57" t="s">
        <v>234</v>
      </c>
      <c r="AC6" t="s">
        <v>235</v>
      </c>
      <c r="AD6" t="s">
        <v>236</v>
      </c>
      <c r="AF6" t="s">
        <v>237</v>
      </c>
      <c r="AG6" s="119" t="s">
        <v>238</v>
      </c>
      <c r="AH6" s="121" t="s">
        <v>239</v>
      </c>
    </row>
    <row r="7" spans="1:34" ht="365.1">
      <c r="A7" t="s">
        <v>240</v>
      </c>
      <c r="C7" t="s">
        <v>241</v>
      </c>
      <c r="F7" s="57" t="s">
        <v>242</v>
      </c>
      <c r="J7" t="s">
        <v>243</v>
      </c>
      <c r="K7" t="s">
        <v>243</v>
      </c>
      <c r="L7" t="s">
        <v>243</v>
      </c>
      <c r="M7" s="57" t="s">
        <v>244</v>
      </c>
      <c r="N7" s="57" t="s">
        <v>245</v>
      </c>
      <c r="O7" s="57" t="s">
        <v>246</v>
      </c>
      <c r="S7">
        <f t="shared" si="0"/>
        <v>5</v>
      </c>
      <c r="T7">
        <f t="shared" si="0"/>
        <v>5</v>
      </c>
      <c r="V7" s="57" t="s">
        <v>247</v>
      </c>
      <c r="W7" s="57" t="s">
        <v>248</v>
      </c>
      <c r="X7" s="57"/>
      <c r="AC7" t="s">
        <v>249</v>
      </c>
      <c r="AD7" t="s">
        <v>250</v>
      </c>
      <c r="AF7" t="s">
        <v>251</v>
      </c>
      <c r="AG7" s="119" t="s">
        <v>252</v>
      </c>
      <c r="AH7" s="120" t="s">
        <v>253</v>
      </c>
    </row>
    <row r="8" spans="1:34" ht="63.95">
      <c r="A8" t="s">
        <v>254</v>
      </c>
      <c r="C8" t="s">
        <v>255</v>
      </c>
      <c r="J8" t="s">
        <v>256</v>
      </c>
      <c r="K8" t="s">
        <v>256</v>
      </c>
      <c r="L8" t="s">
        <v>256</v>
      </c>
      <c r="M8" s="57" t="s">
        <v>257</v>
      </c>
      <c r="O8" s="57" t="s">
        <v>258</v>
      </c>
      <c r="V8" s="57" t="s">
        <v>259</v>
      </c>
      <c r="W8" s="57" t="s">
        <v>260</v>
      </c>
      <c r="X8" s="57"/>
      <c r="AC8" t="s">
        <v>261</v>
      </c>
      <c r="AD8" t="s">
        <v>262</v>
      </c>
      <c r="AH8" s="121" t="s">
        <v>263</v>
      </c>
    </row>
    <row r="9" spans="1:34" ht="32.1">
      <c r="A9" t="s">
        <v>264</v>
      </c>
      <c r="J9" t="s">
        <v>265</v>
      </c>
      <c r="K9" t="s">
        <v>265</v>
      </c>
      <c r="L9" t="s">
        <v>265</v>
      </c>
      <c r="M9" s="57" t="s">
        <v>266</v>
      </c>
      <c r="O9" s="57" t="s">
        <v>267</v>
      </c>
      <c r="V9" s="57" t="s">
        <v>268</v>
      </c>
      <c r="W9" s="57" t="s">
        <v>269</v>
      </c>
      <c r="X9" s="57"/>
      <c r="AC9" t="s">
        <v>270</v>
      </c>
      <c r="AD9" s="57" t="s">
        <v>271</v>
      </c>
      <c r="AH9" s="121" t="s">
        <v>272</v>
      </c>
    </row>
    <row r="10" spans="1:34" ht="32.1">
      <c r="A10" t="s">
        <v>273</v>
      </c>
      <c r="J10" t="s">
        <v>274</v>
      </c>
      <c r="K10" t="s">
        <v>274</v>
      </c>
      <c r="L10" t="s">
        <v>274</v>
      </c>
      <c r="O10" s="57" t="s">
        <v>275</v>
      </c>
      <c r="V10" s="57" t="s">
        <v>276</v>
      </c>
      <c r="W10" s="57" t="s">
        <v>277</v>
      </c>
      <c r="X10" s="57"/>
      <c r="AD10" t="s">
        <v>278</v>
      </c>
      <c r="AH10" s="121" t="s">
        <v>279</v>
      </c>
    </row>
    <row r="11" spans="1:34" ht="32.1">
      <c r="A11" t="s">
        <v>280</v>
      </c>
      <c r="J11" t="s">
        <v>281</v>
      </c>
      <c r="K11" t="s">
        <v>281</v>
      </c>
      <c r="L11" t="s">
        <v>281</v>
      </c>
      <c r="V11" s="57" t="s">
        <v>282</v>
      </c>
      <c r="W11" s="57" t="s">
        <v>283</v>
      </c>
      <c r="X11" s="57"/>
      <c r="AD11" t="s">
        <v>284</v>
      </c>
      <c r="AH11" s="121" t="s">
        <v>285</v>
      </c>
    </row>
    <row r="12" spans="1:34" ht="15" customHeight="1">
      <c r="A12" t="s">
        <v>286</v>
      </c>
      <c r="J12" t="s">
        <v>287</v>
      </c>
      <c r="K12" t="s">
        <v>287</v>
      </c>
      <c r="L12" t="s">
        <v>287</v>
      </c>
      <c r="V12" s="57" t="s">
        <v>288</v>
      </c>
      <c r="W12" s="57" t="s">
        <v>289</v>
      </c>
      <c r="X12" s="57"/>
      <c r="AD12" t="s">
        <v>290</v>
      </c>
    </row>
    <row r="13" spans="1:34" ht="15" customHeight="1">
      <c r="A13" t="s">
        <v>291</v>
      </c>
      <c r="J13" t="s">
        <v>292</v>
      </c>
      <c r="K13" t="s">
        <v>292</v>
      </c>
      <c r="L13" t="s">
        <v>292</v>
      </c>
      <c r="V13" s="57" t="s">
        <v>293</v>
      </c>
      <c r="W13" s="57" t="s">
        <v>294</v>
      </c>
      <c r="X13" s="57"/>
    </row>
    <row r="14" spans="1:34" ht="15" customHeight="1">
      <c r="A14" t="s">
        <v>295</v>
      </c>
      <c r="J14" t="s">
        <v>296</v>
      </c>
      <c r="K14" t="s">
        <v>296</v>
      </c>
      <c r="L14" t="s">
        <v>296</v>
      </c>
      <c r="V14" s="57" t="s">
        <v>297</v>
      </c>
      <c r="W14" s="57" t="s">
        <v>298</v>
      </c>
      <c r="X14" s="57"/>
    </row>
    <row r="15" spans="1:34" ht="15" customHeight="1">
      <c r="A15" t="s">
        <v>299</v>
      </c>
      <c r="J15" t="s">
        <v>300</v>
      </c>
      <c r="K15" t="s">
        <v>300</v>
      </c>
      <c r="L15" t="s">
        <v>300</v>
      </c>
      <c r="V15" s="57" t="s">
        <v>234</v>
      </c>
      <c r="W15" s="57" t="s">
        <v>301</v>
      </c>
      <c r="X15" s="57"/>
    </row>
    <row r="16" spans="1:34" ht="15" customHeight="1">
      <c r="A16" t="s">
        <v>302</v>
      </c>
      <c r="J16" t="s">
        <v>303</v>
      </c>
      <c r="K16" t="s">
        <v>303</v>
      </c>
      <c r="L16" t="s">
        <v>303</v>
      </c>
      <c r="W16" s="57" t="s">
        <v>304</v>
      </c>
      <c r="X16" s="57"/>
    </row>
    <row r="17" spans="1:24" ht="15" customHeight="1">
      <c r="A17" t="s">
        <v>305</v>
      </c>
      <c r="J17" t="s">
        <v>234</v>
      </c>
      <c r="K17" t="s">
        <v>234</v>
      </c>
      <c r="L17" t="s">
        <v>234</v>
      </c>
      <c r="W17" s="57" t="s">
        <v>306</v>
      </c>
      <c r="X17" s="57"/>
    </row>
    <row r="18" spans="1:24" ht="15" customHeight="1">
      <c r="A18" t="s">
        <v>307</v>
      </c>
      <c r="L18"/>
      <c r="W18" s="57" t="s">
        <v>308</v>
      </c>
      <c r="X18" s="57"/>
    </row>
    <row r="19" spans="1:24" ht="15" customHeight="1">
      <c r="A19" t="s">
        <v>309</v>
      </c>
      <c r="L19"/>
      <c r="W19" s="57" t="s">
        <v>310</v>
      </c>
      <c r="X19" s="57"/>
    </row>
    <row r="20" spans="1:24" ht="15" customHeight="1">
      <c r="A20" t="s">
        <v>311</v>
      </c>
      <c r="L20"/>
      <c r="W20" s="57" t="s">
        <v>312</v>
      </c>
      <c r="X20" s="57"/>
    </row>
    <row r="21" spans="1:24" ht="15" customHeight="1">
      <c r="A21" t="s">
        <v>313</v>
      </c>
      <c r="L21"/>
      <c r="W21" s="57" t="s">
        <v>175</v>
      </c>
      <c r="X21" s="57"/>
    </row>
    <row r="22" spans="1:24" ht="15" customHeight="1">
      <c r="A22" t="s">
        <v>314</v>
      </c>
      <c r="L22"/>
      <c r="W22" s="57" t="s">
        <v>234</v>
      </c>
      <c r="X22" s="57"/>
    </row>
    <row r="23" spans="1:24" ht="15" customHeight="1">
      <c r="A23" t="s">
        <v>315</v>
      </c>
      <c r="L23"/>
      <c r="W23" s="57"/>
    </row>
    <row r="24" spans="1:24" ht="15" customHeight="1">
      <c r="A24" t="s">
        <v>316</v>
      </c>
      <c r="L24"/>
    </row>
    <row r="25" spans="1:24" ht="15" customHeight="1">
      <c r="A25" t="s">
        <v>317</v>
      </c>
      <c r="L25"/>
    </row>
    <row r="26" spans="1:24" ht="15" customHeight="1">
      <c r="A26" t="s">
        <v>318</v>
      </c>
      <c r="L26"/>
    </row>
    <row r="27" spans="1:24" ht="15" customHeight="1">
      <c r="A27" t="s">
        <v>319</v>
      </c>
      <c r="L27"/>
    </row>
    <row r="28" spans="1:24" ht="15" customHeight="1">
      <c r="A28" t="s">
        <v>320</v>
      </c>
      <c r="L28"/>
    </row>
    <row r="29" spans="1:24" ht="15" customHeight="1">
      <c r="A29" t="s">
        <v>321</v>
      </c>
      <c r="L29"/>
    </row>
    <row r="30" spans="1:24" ht="15" customHeight="1">
      <c r="A30" t="s">
        <v>322</v>
      </c>
      <c r="L30"/>
    </row>
    <row r="31" spans="1:24" ht="15" customHeight="1">
      <c r="A31" t="s">
        <v>323</v>
      </c>
      <c r="L31"/>
    </row>
    <row r="32" spans="1:24" ht="15" customHeight="1">
      <c r="A32" t="s">
        <v>324</v>
      </c>
      <c r="L32"/>
    </row>
    <row r="33" spans="1:12" ht="15" customHeight="1">
      <c r="A33" t="s">
        <v>325</v>
      </c>
      <c r="L33"/>
    </row>
    <row r="34" spans="1:12" ht="15" customHeight="1">
      <c r="A34" t="s">
        <v>326</v>
      </c>
      <c r="L34"/>
    </row>
    <row r="35" spans="1:12" ht="15" customHeight="1">
      <c r="A35" t="s">
        <v>327</v>
      </c>
      <c r="L35"/>
    </row>
    <row r="36" spans="1:12" ht="15" customHeight="1">
      <c r="A36" t="s">
        <v>328</v>
      </c>
      <c r="L36"/>
    </row>
    <row r="37" spans="1:12" ht="15" customHeight="1">
      <c r="A37" t="s">
        <v>329</v>
      </c>
      <c r="L37"/>
    </row>
    <row r="38" spans="1:12" ht="15" customHeight="1">
      <c r="A38" t="s">
        <v>330</v>
      </c>
      <c r="L38"/>
    </row>
    <row r="39" spans="1:12" ht="15" customHeight="1">
      <c r="A39" t="s">
        <v>331</v>
      </c>
      <c r="L39"/>
    </row>
    <row r="40" spans="1:12" ht="15" customHeight="1">
      <c r="A40" t="s">
        <v>332</v>
      </c>
    </row>
    <row r="41" spans="1:12" ht="15" customHeight="1">
      <c r="A41" t="s">
        <v>333</v>
      </c>
    </row>
    <row r="42" spans="1:12" ht="15" customHeight="1">
      <c r="A42" t="s">
        <v>334</v>
      </c>
    </row>
    <row r="43" spans="1:12" ht="15" customHeight="1">
      <c r="A43" t="s">
        <v>335</v>
      </c>
    </row>
    <row r="44" spans="1:12" ht="15" customHeight="1">
      <c r="A44" t="s">
        <v>336</v>
      </c>
    </row>
    <row r="45" spans="1:12" ht="15" customHeight="1">
      <c r="A45" t="s">
        <v>337</v>
      </c>
    </row>
    <row r="46" spans="1:12" ht="15" customHeight="1">
      <c r="A46" t="s">
        <v>338</v>
      </c>
    </row>
    <row r="47" spans="1:12" ht="15" customHeight="1">
      <c r="A47" t="s">
        <v>339</v>
      </c>
    </row>
    <row r="48" spans="1:12" ht="15" customHeight="1">
      <c r="A48" t="s">
        <v>340</v>
      </c>
    </row>
    <row r="49" spans="1:1" ht="15" customHeight="1">
      <c r="A49" t="s">
        <v>341</v>
      </c>
    </row>
    <row r="50" spans="1:1" ht="15" customHeight="1">
      <c r="A50" t="s">
        <v>342</v>
      </c>
    </row>
    <row r="51" spans="1:1" ht="15" customHeight="1">
      <c r="A51" t="s">
        <v>343</v>
      </c>
    </row>
    <row r="52" spans="1:1" ht="15" customHeight="1">
      <c r="A52" t="s">
        <v>344</v>
      </c>
    </row>
    <row r="53" spans="1:1" ht="15" customHeight="1">
      <c r="A53" t="s">
        <v>345</v>
      </c>
    </row>
  </sheetData>
  <sortState xmlns:xlrd2="http://schemas.microsoft.com/office/spreadsheetml/2017/richdata2" ref="L4:L40">
    <sortCondition ref="L4:L40"/>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14C7-3800-48AE-BC7F-76DF91BD56CD}">
  <sheetPr>
    <tabColor theme="2"/>
  </sheetPr>
  <dimension ref="A1:H22"/>
  <sheetViews>
    <sheetView showGridLines="0" zoomScale="110" zoomScaleNormal="110" workbookViewId="0">
      <selection sqref="A1:G1"/>
    </sheetView>
  </sheetViews>
  <sheetFormatPr defaultColWidth="14.42578125" defaultRowHeight="15"/>
  <cols>
    <col min="1" max="2" width="1.7109375" style="69" customWidth="1"/>
    <col min="3" max="3" width="5.7109375" style="70" customWidth="1"/>
    <col min="4" max="4" width="37.85546875" style="71" bestFit="1" customWidth="1"/>
    <col min="5" max="5" width="30.7109375" style="72" customWidth="1"/>
    <col min="6" max="6" width="120.7109375" style="71" customWidth="1"/>
    <col min="7" max="7" width="9.42578125" style="70" bestFit="1" customWidth="1"/>
    <col min="8" max="8" width="38.140625" style="70" bestFit="1" customWidth="1"/>
    <col min="9" max="23" width="8.7109375" style="69" customWidth="1"/>
    <col min="24" max="16384" width="14.42578125" style="69"/>
  </cols>
  <sheetData>
    <row r="1" spans="1:8" customFormat="1" ht="48" customHeight="1">
      <c r="A1" s="234" t="s">
        <v>346</v>
      </c>
      <c r="B1" s="234"/>
      <c r="C1" s="234"/>
      <c r="D1" s="234"/>
      <c r="E1" s="234"/>
      <c r="F1" s="234"/>
      <c r="G1" s="234"/>
      <c r="H1" s="58"/>
    </row>
    <row r="2" spans="1:8" customFormat="1" ht="30" customHeight="1">
      <c r="A2" s="59" t="s">
        <v>347</v>
      </c>
      <c r="B2" s="59"/>
      <c r="C2" s="59"/>
      <c r="D2" s="59"/>
      <c r="E2" s="59"/>
      <c r="F2" s="233"/>
      <c r="G2" s="233"/>
      <c r="H2" s="60"/>
    </row>
    <row r="3" spans="1:8" customFormat="1" ht="8.25" customHeight="1">
      <c r="A3" s="61"/>
      <c r="B3" s="61"/>
      <c r="C3" s="62"/>
      <c r="D3" s="63"/>
      <c r="E3" s="61"/>
      <c r="F3" s="61"/>
      <c r="G3" s="62"/>
      <c r="H3" s="62"/>
    </row>
    <row r="4" spans="1:8" customFormat="1" ht="30" customHeight="1">
      <c r="A4" s="61"/>
      <c r="B4" s="231" t="s">
        <v>348</v>
      </c>
      <c r="C4" s="231"/>
      <c r="D4" s="231"/>
      <c r="E4" s="231"/>
      <c r="F4" s="231"/>
      <c r="G4" s="231"/>
      <c r="H4" s="64"/>
    </row>
    <row r="5" spans="1:8" s="68" customFormat="1" ht="104.25" customHeight="1">
      <c r="A5" s="65"/>
      <c r="B5" s="89"/>
      <c r="C5" s="237" t="s">
        <v>349</v>
      </c>
      <c r="D5" s="238"/>
      <c r="E5" s="238"/>
      <c r="F5" s="238"/>
      <c r="G5" s="90"/>
      <c r="H5" s="90"/>
    </row>
    <row r="6" spans="1:8" s="68" customFormat="1" ht="12.75" customHeight="1">
      <c r="A6" s="65"/>
      <c r="B6" s="88"/>
      <c r="C6" s="239"/>
      <c r="D6" s="239"/>
      <c r="E6" s="239"/>
      <c r="F6" s="239"/>
      <c r="G6" s="67"/>
      <c r="H6" s="67"/>
    </row>
    <row r="7" spans="1:8" customFormat="1" ht="30" customHeight="1">
      <c r="A7" s="61"/>
      <c r="B7" s="231" t="s">
        <v>350</v>
      </c>
      <c r="C7" s="231"/>
      <c r="D7" s="231"/>
      <c r="E7" s="231"/>
      <c r="F7" s="236"/>
      <c r="G7" s="236"/>
    </row>
    <row r="8" spans="1:8" s="74" customFormat="1" ht="24" customHeight="1">
      <c r="A8" s="73"/>
      <c r="B8" s="66"/>
      <c r="C8" s="67">
        <v>1</v>
      </c>
      <c r="D8" s="91" t="s">
        <v>351</v>
      </c>
      <c r="E8" s="240" t="s">
        <v>352</v>
      </c>
      <c r="F8" s="240"/>
      <c r="G8" s="240"/>
      <c r="H8" s="240"/>
    </row>
    <row r="9" spans="1:8" s="74" customFormat="1" ht="24" customHeight="1">
      <c r="A9" s="73"/>
      <c r="B9" s="66"/>
      <c r="C9" s="67">
        <v>2</v>
      </c>
      <c r="D9" s="91" t="s">
        <v>347</v>
      </c>
      <c r="E9" s="240" t="s">
        <v>353</v>
      </c>
      <c r="F9" s="240"/>
      <c r="G9" s="240"/>
      <c r="H9" s="240"/>
    </row>
    <row r="10" spans="1:8" s="74" customFormat="1" ht="24" customHeight="1">
      <c r="A10" s="73"/>
      <c r="B10" s="66"/>
      <c r="C10" s="67">
        <v>3</v>
      </c>
      <c r="D10" s="91" t="s">
        <v>354</v>
      </c>
      <c r="E10" s="240" t="s">
        <v>355</v>
      </c>
      <c r="F10" s="240"/>
      <c r="G10" s="240"/>
      <c r="H10" s="240"/>
    </row>
    <row r="11" spans="1:8" s="74" customFormat="1" ht="24" customHeight="1">
      <c r="A11" s="73"/>
      <c r="B11" s="66"/>
      <c r="C11" s="67">
        <v>4</v>
      </c>
      <c r="D11" s="91" t="s">
        <v>356</v>
      </c>
      <c r="E11" s="241" t="s">
        <v>357</v>
      </c>
      <c r="F11" s="241"/>
      <c r="G11" s="241"/>
      <c r="H11" s="241"/>
    </row>
    <row r="12" spans="1:8" s="74" customFormat="1" ht="24" customHeight="1">
      <c r="A12" s="73"/>
      <c r="B12" s="66"/>
      <c r="C12" s="67">
        <v>5</v>
      </c>
      <c r="D12" s="91" t="s">
        <v>358</v>
      </c>
      <c r="E12" s="240" t="s">
        <v>359</v>
      </c>
      <c r="F12" s="240"/>
      <c r="G12" s="240"/>
      <c r="H12" s="240"/>
    </row>
    <row r="13" spans="1:8" s="74" customFormat="1" ht="24" customHeight="1">
      <c r="A13" s="73"/>
      <c r="B13" s="66"/>
      <c r="C13" s="67">
        <v>6</v>
      </c>
      <c r="D13" s="125" t="s">
        <v>360</v>
      </c>
      <c r="E13" s="240" t="s">
        <v>361</v>
      </c>
      <c r="F13" s="240"/>
      <c r="G13" s="240"/>
      <c r="H13" s="240"/>
    </row>
    <row r="14" spans="1:8" s="74" customFormat="1" ht="24" customHeight="1">
      <c r="A14" s="73"/>
      <c r="B14" s="66"/>
      <c r="C14" s="67">
        <v>7</v>
      </c>
      <c r="D14" s="91" t="s">
        <v>362</v>
      </c>
      <c r="E14" s="240" t="s">
        <v>363</v>
      </c>
      <c r="F14" s="240"/>
      <c r="G14" s="240"/>
      <c r="H14" s="240"/>
    </row>
    <row r="15" spans="1:8" s="74" customFormat="1" ht="24" customHeight="1">
      <c r="A15" s="73"/>
      <c r="B15" s="66"/>
      <c r="C15" s="67">
        <v>8</v>
      </c>
      <c r="D15" s="91" t="s">
        <v>364</v>
      </c>
      <c r="E15" s="240" t="s">
        <v>365</v>
      </c>
      <c r="F15" s="240"/>
      <c r="G15" s="240"/>
      <c r="H15" s="240"/>
    </row>
    <row r="16" spans="1:8" s="74" customFormat="1" ht="24" customHeight="1">
      <c r="A16" s="73"/>
      <c r="B16" s="66"/>
      <c r="C16" s="67">
        <v>9</v>
      </c>
      <c r="D16" s="91" t="s">
        <v>366</v>
      </c>
      <c r="E16" s="240" t="s">
        <v>367</v>
      </c>
      <c r="F16" s="240"/>
      <c r="G16" s="240"/>
      <c r="H16" s="240"/>
    </row>
    <row r="17" spans="1:8" s="74" customFormat="1" ht="24" customHeight="1">
      <c r="A17" s="73"/>
      <c r="B17" s="66"/>
      <c r="C17" s="67">
        <v>10</v>
      </c>
      <c r="D17" s="91" t="s">
        <v>368</v>
      </c>
      <c r="E17" s="240" t="s">
        <v>369</v>
      </c>
      <c r="F17" s="240"/>
      <c r="G17" s="240"/>
      <c r="H17" s="240"/>
    </row>
    <row r="18" spans="1:8" s="74" customFormat="1" ht="24" customHeight="1">
      <c r="A18" s="73"/>
      <c r="B18" s="66"/>
      <c r="C18" s="67">
        <v>11</v>
      </c>
      <c r="D18" s="125" t="s">
        <v>370</v>
      </c>
      <c r="E18" s="240" t="s">
        <v>371</v>
      </c>
      <c r="F18" s="240"/>
      <c r="G18" s="240"/>
      <c r="H18" s="240"/>
    </row>
    <row r="19" spans="1:8" s="74" customFormat="1" ht="24" customHeight="1">
      <c r="A19" s="73"/>
      <c r="B19" s="66"/>
      <c r="C19" s="67">
        <v>12</v>
      </c>
      <c r="D19" s="125" t="s">
        <v>372</v>
      </c>
      <c r="E19" s="240" t="s">
        <v>373</v>
      </c>
      <c r="F19" s="240"/>
      <c r="G19" s="240"/>
      <c r="H19" s="240"/>
    </row>
    <row r="20" spans="1:8" s="74" customFormat="1" ht="24" customHeight="1">
      <c r="A20" s="73"/>
      <c r="B20" s="66"/>
      <c r="C20" s="67">
        <v>13</v>
      </c>
      <c r="D20" s="91" t="s">
        <v>374</v>
      </c>
      <c r="E20" s="240" t="s">
        <v>375</v>
      </c>
      <c r="F20" s="240"/>
      <c r="G20" s="240"/>
      <c r="H20" s="240"/>
    </row>
    <row r="21" spans="1:8">
      <c r="E21" s="235"/>
      <c r="F21" s="235"/>
      <c r="G21" s="235"/>
      <c r="H21" s="235"/>
    </row>
    <row r="22" spans="1:8">
      <c r="E22" s="235"/>
      <c r="F22" s="235"/>
      <c r="G22" s="235"/>
      <c r="H22" s="235"/>
    </row>
  </sheetData>
  <sheetProtection algorithmName="SHA-512" hashValue="Gkr/NyinaXPdkdYb6/YIZ4LL+UC+jxUgbg/chuL4ebbhc7UsBIlExoo8t/F637t25D8vvABNC/1FDAVja8gugw==" saltValue="HjxN5FK61a3qWn6XbzeG1g==" spinCount="100000" sheet="1" objects="1" scenarios="1" insertRows="0"/>
  <mergeCells count="22">
    <mergeCell ref="E20:H20"/>
    <mergeCell ref="E15:H15"/>
    <mergeCell ref="E16:H16"/>
    <mergeCell ref="E17:H17"/>
    <mergeCell ref="E18:H18"/>
    <mergeCell ref="E19:H19"/>
    <mergeCell ref="F2:G2"/>
    <mergeCell ref="A1:G1"/>
    <mergeCell ref="E21:H21"/>
    <mergeCell ref="E22:H22"/>
    <mergeCell ref="F7:G7"/>
    <mergeCell ref="B4:G4"/>
    <mergeCell ref="C5:F5"/>
    <mergeCell ref="C6:F6"/>
    <mergeCell ref="B7:E7"/>
    <mergeCell ref="E8:H8"/>
    <mergeCell ref="E9:H9"/>
    <mergeCell ref="E10:H10"/>
    <mergeCell ref="E11:H11"/>
    <mergeCell ref="E12:H12"/>
    <mergeCell ref="E13:H13"/>
    <mergeCell ref="E14:H14"/>
  </mergeCells>
  <hyperlinks>
    <hyperlink ref="D20" location="'Elective 1'!A1" display="Elective 1 (Not Required)" xr:uid="{0CF77EB1-EFCB-40A4-BC95-8FD91DA10A64}"/>
    <hyperlink ref="D8" location="About!A1" display="About" xr:uid="{5F2D32C5-C834-4ADE-8130-164A47360516}"/>
    <hyperlink ref="D9" location="Instructions!A1" display="Instructions" xr:uid="{17CFEDF6-AE83-4C2F-8CB5-1B111C425A0B}"/>
    <hyperlink ref="D10" location="'Staffing Chart '!A1" display="SSA Summary Information" xr:uid="{15A9725E-70C3-4A06-99E1-3823045944EF}"/>
    <hyperlink ref="D12" location="'Grant Administration'!A1" display="Grant Administration" xr:uid="{BBDF3C5D-45AC-4AEC-A96F-59E195CE4908}"/>
    <hyperlink ref="D15" location="'Sustainability 1'!A1" display="Sustainability 1" xr:uid="{DE8305BF-1F40-47FE-A4CD-9BD542D27CCA}"/>
    <hyperlink ref="D17" location="'Performance Standard 1'!A1" display="Performance Standard 1" xr:uid="{2E808269-3014-4409-9B9A-79EB539517DF}"/>
    <hyperlink ref="D11" location="'SSA Staffing Information'!A1" display="SSA Staffing Information" xr:uid="{4837050A-9037-4672-B6EF-D798BAD2E7C3}"/>
    <hyperlink ref="D13" location="Governance!A1" display="Governance" xr:uid="{33D3CD12-1D1F-0C4C-8386-DB93B65C08D4}"/>
    <hyperlink ref="D14" location="'FPHS Review'!A1" display="FPHS Review" xr:uid="{FF416AAC-974E-194F-A6B8-49F56C26F5E0}"/>
    <hyperlink ref="D16" location="'Sustainability 2'!A1" display="Sustainability 2" xr:uid="{2864B06E-5286-C24B-8192-355665A39D15}"/>
    <hyperlink ref="D18" location="'Performance Standard 2'!A1" display="Performance Standard 2" xr:uid="{4EAF3B83-F526-EB49-AD3F-FEB8DBA57497}"/>
    <hyperlink ref="D19" location="'Performance Standard 3'!A1" display="Performance Standard 3" xr:uid="{5A26968C-0184-9B49-B76F-3CF63F42D8F5}"/>
  </hyperlinks>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688BD-8456-4D33-AF31-E5DBFCE6E5DD}">
  <sheetPr>
    <tabColor rgb="FFC00000"/>
  </sheetPr>
  <dimension ref="A1:J18"/>
  <sheetViews>
    <sheetView showGridLines="0" tabSelected="1" zoomScale="80" zoomScaleNormal="80" workbookViewId="0">
      <selection activeCell="E11" sqref="E11:I11"/>
    </sheetView>
  </sheetViews>
  <sheetFormatPr defaultColWidth="14.42578125" defaultRowHeight="15"/>
  <cols>
    <col min="1" max="1" width="1.42578125" style="69" customWidth="1"/>
    <col min="2" max="2" width="1.7109375" style="69" customWidth="1"/>
    <col min="3" max="3" width="48.7109375" style="70" customWidth="1"/>
    <col min="4" max="4" width="20.7109375" style="71" customWidth="1"/>
    <col min="5" max="5" width="23.42578125" style="72" customWidth="1"/>
    <col min="6" max="6" width="20.7109375" style="72" customWidth="1"/>
    <col min="7" max="7" width="20.7109375" style="71" customWidth="1"/>
    <col min="8" max="8" width="27" style="71" bestFit="1" customWidth="1"/>
    <col min="9" max="9" width="18" style="70" customWidth="1"/>
    <col min="10" max="10" width="38.140625" style="70" bestFit="1" customWidth="1"/>
    <col min="11" max="25" width="8.7109375" style="69" customWidth="1"/>
    <col min="26" max="16384" width="14.42578125" style="69"/>
  </cols>
  <sheetData>
    <row r="1" spans="1:10" customFormat="1" ht="48" customHeight="1">
      <c r="A1" s="252" t="s">
        <v>346</v>
      </c>
      <c r="B1" s="252"/>
      <c r="C1" s="252"/>
      <c r="D1" s="252"/>
      <c r="E1" s="252"/>
      <c r="F1" s="252"/>
      <c r="G1" s="252"/>
      <c r="H1" s="251" t="s">
        <v>376</v>
      </c>
      <c r="I1" s="251"/>
      <c r="J1" s="58"/>
    </row>
    <row r="2" spans="1:10" customFormat="1" ht="30" customHeight="1">
      <c r="A2" s="126" t="s">
        <v>377</v>
      </c>
      <c r="B2" s="126"/>
      <c r="C2" s="126"/>
      <c r="D2" s="126"/>
      <c r="E2" s="126"/>
      <c r="F2" s="126"/>
      <c r="G2" s="250"/>
      <c r="H2" s="250"/>
      <c r="I2" s="250"/>
      <c r="J2" s="60"/>
    </row>
    <row r="3" spans="1:10" customFormat="1" ht="21">
      <c r="A3" s="127"/>
      <c r="B3" s="254" t="s">
        <v>378</v>
      </c>
      <c r="C3" s="254"/>
      <c r="D3" s="254"/>
      <c r="E3" s="254"/>
      <c r="F3" s="254"/>
      <c r="G3" s="254"/>
      <c r="H3" s="254"/>
      <c r="I3" s="254"/>
      <c r="J3" s="60"/>
    </row>
    <row r="4" spans="1:10" customFormat="1" ht="30.75" customHeight="1">
      <c r="A4" s="127"/>
      <c r="B4" s="173"/>
      <c r="C4" s="255" t="s">
        <v>379</v>
      </c>
      <c r="D4" s="255"/>
      <c r="E4" s="255"/>
      <c r="F4" s="255"/>
      <c r="G4" s="255"/>
      <c r="H4" s="255"/>
      <c r="I4" s="255"/>
      <c r="J4" s="60"/>
    </row>
    <row r="5" spans="1:10" customFormat="1" ht="8.25" customHeight="1">
      <c r="A5" s="61"/>
      <c r="B5" s="61"/>
      <c r="C5" s="62"/>
      <c r="D5" s="63"/>
      <c r="E5" s="61"/>
      <c r="F5" s="61"/>
      <c r="G5" s="61"/>
      <c r="H5" s="61"/>
      <c r="I5" s="62"/>
      <c r="J5" s="62"/>
    </row>
    <row r="6" spans="1:10" customFormat="1" ht="30" customHeight="1">
      <c r="A6" s="61"/>
      <c r="B6" s="82" t="s">
        <v>380</v>
      </c>
      <c r="C6" s="82"/>
      <c r="D6" s="82"/>
      <c r="E6" s="82"/>
      <c r="F6" s="82"/>
      <c r="G6" s="236"/>
      <c r="H6" s="236"/>
      <c r="I6" s="236"/>
      <c r="J6" s="64"/>
    </row>
    <row r="7" spans="1:10" s="68" customFormat="1" ht="32.1" customHeight="1">
      <c r="A7" s="65"/>
      <c r="B7" s="66"/>
      <c r="C7" s="249" t="s">
        <v>381</v>
      </c>
      <c r="D7" s="249"/>
      <c r="E7" s="253" t="s">
        <v>139</v>
      </c>
      <c r="F7" s="253"/>
      <c r="G7" s="253"/>
      <c r="H7" s="253"/>
      <c r="I7" s="253"/>
      <c r="J7" s="67"/>
    </row>
    <row r="8" spans="1:10" s="68" customFormat="1" ht="32.1" customHeight="1">
      <c r="A8" s="65"/>
      <c r="B8" s="66"/>
      <c r="C8" s="249" t="s">
        <v>382</v>
      </c>
      <c r="D8" s="249"/>
      <c r="E8" s="256"/>
      <c r="F8" s="256"/>
      <c r="G8" s="256"/>
      <c r="H8" s="256"/>
      <c r="I8" s="256"/>
      <c r="J8" s="67"/>
    </row>
    <row r="9" spans="1:10" s="68" customFormat="1" ht="32.1" customHeight="1">
      <c r="A9" s="65"/>
      <c r="B9" s="66"/>
      <c r="C9" s="248" t="s">
        <v>383</v>
      </c>
      <c r="D9" s="248"/>
      <c r="E9" s="245" t="s">
        <v>139</v>
      </c>
      <c r="F9" s="245"/>
      <c r="G9" s="245"/>
      <c r="H9" s="245"/>
      <c r="I9" s="245"/>
      <c r="J9" s="67"/>
    </row>
    <row r="10" spans="1:10" s="68" customFormat="1" ht="42.75" customHeight="1">
      <c r="A10" s="65"/>
      <c r="B10" s="66"/>
      <c r="C10" s="244" t="s">
        <v>384</v>
      </c>
      <c r="D10" s="244"/>
      <c r="E10" s="246" t="s">
        <v>139</v>
      </c>
      <c r="F10" s="247"/>
      <c r="G10" s="247"/>
      <c r="H10" s="247"/>
      <c r="I10" s="247"/>
      <c r="J10" s="67"/>
    </row>
    <row r="11" spans="1:10" s="68" customFormat="1" ht="38.25" customHeight="1">
      <c r="A11" s="65"/>
      <c r="B11" s="66"/>
      <c r="C11" s="248" t="s">
        <v>385</v>
      </c>
      <c r="D11" s="248"/>
      <c r="E11" s="245" t="s">
        <v>139</v>
      </c>
      <c r="F11" s="245"/>
      <c r="G11" s="245"/>
      <c r="H11" s="245"/>
      <c r="I11" s="245"/>
      <c r="J11" s="67"/>
    </row>
    <row r="12" spans="1:10" s="68" customFormat="1" ht="50.25" customHeight="1">
      <c r="A12" s="65"/>
      <c r="B12" s="66"/>
      <c r="C12" s="244" t="s">
        <v>386</v>
      </c>
      <c r="D12" s="244"/>
      <c r="E12" s="246"/>
      <c r="F12" s="247"/>
      <c r="G12" s="247"/>
      <c r="H12" s="247"/>
      <c r="I12" s="247"/>
      <c r="J12" s="67"/>
    </row>
    <row r="13" spans="1:10" s="68" customFormat="1" ht="38.25" customHeight="1">
      <c r="A13" s="65"/>
      <c r="B13" s="66"/>
      <c r="C13" s="249" t="s">
        <v>387</v>
      </c>
      <c r="D13" s="249"/>
      <c r="E13" s="245" t="s">
        <v>139</v>
      </c>
      <c r="F13" s="245"/>
      <c r="G13" s="245"/>
      <c r="H13" s="245"/>
      <c r="I13" s="245"/>
      <c r="J13" s="67"/>
    </row>
    <row r="14" spans="1:10" ht="38.25" customHeight="1">
      <c r="C14" s="244" t="s">
        <v>388</v>
      </c>
      <c r="D14" s="244"/>
      <c r="E14" s="142" t="s">
        <v>389</v>
      </c>
      <c r="F14" s="142" t="s">
        <v>389</v>
      </c>
      <c r="G14" s="142" t="s">
        <v>389</v>
      </c>
      <c r="H14" s="142" t="s">
        <v>389</v>
      </c>
      <c r="I14" s="142" t="s">
        <v>389</v>
      </c>
    </row>
    <row r="15" spans="1:10" ht="38.25" customHeight="1">
      <c r="C15" s="244" t="s">
        <v>390</v>
      </c>
      <c r="D15" s="244"/>
      <c r="E15" s="143" t="s">
        <v>389</v>
      </c>
      <c r="F15" s="143" t="s">
        <v>389</v>
      </c>
      <c r="G15" s="143" t="s">
        <v>389</v>
      </c>
      <c r="H15" s="143" t="s">
        <v>389</v>
      </c>
      <c r="I15" s="143" t="s">
        <v>389</v>
      </c>
    </row>
    <row r="16" spans="1:10" ht="38.25" customHeight="1">
      <c r="C16" s="244" t="s">
        <v>391</v>
      </c>
      <c r="D16" s="244"/>
      <c r="E16" s="144" t="s">
        <v>389</v>
      </c>
      <c r="F16" s="144" t="s">
        <v>389</v>
      </c>
      <c r="G16" s="144" t="s">
        <v>389</v>
      </c>
      <c r="H16" s="144" t="s">
        <v>389</v>
      </c>
      <c r="I16" s="144" t="s">
        <v>389</v>
      </c>
    </row>
    <row r="17" spans="3:9" ht="38.25" customHeight="1">
      <c r="C17" s="244" t="s">
        <v>392</v>
      </c>
      <c r="D17" s="244"/>
      <c r="E17" s="242" t="s">
        <v>139</v>
      </c>
      <c r="F17" s="242"/>
      <c r="G17" s="242"/>
      <c r="H17" s="242"/>
      <c r="I17" s="243"/>
    </row>
    <row r="18" spans="3:9" ht="38.25" customHeight="1">
      <c r="C18" s="244" t="s">
        <v>393</v>
      </c>
      <c r="D18" s="244"/>
      <c r="E18" s="242" t="s">
        <v>139</v>
      </c>
      <c r="F18" s="242"/>
      <c r="G18" s="242"/>
      <c r="H18" s="242"/>
      <c r="I18" s="243"/>
    </row>
  </sheetData>
  <sheetProtection algorithmName="SHA-512" hashValue="DBvUdckyd5DVsjsMJaldMvtMRbS4gC5QlUItCMgrcX6kds4H2cn95xifQ41/p/ENbSsz4qHjVXg7lUiocX/kdQ==" saltValue="Nv6ziVbHgsQGrAzDR8xjrQ==" spinCount="100000" sheet="1" objects="1" scenarios="1" insertRows="0"/>
  <mergeCells count="27">
    <mergeCell ref="G2:I2"/>
    <mergeCell ref="H1:I1"/>
    <mergeCell ref="A1:G1"/>
    <mergeCell ref="E10:I10"/>
    <mergeCell ref="G6:I6"/>
    <mergeCell ref="E7:I7"/>
    <mergeCell ref="E9:I9"/>
    <mergeCell ref="C7:D7"/>
    <mergeCell ref="C9:D9"/>
    <mergeCell ref="C10:D10"/>
    <mergeCell ref="B3:I3"/>
    <mergeCell ref="C4:I4"/>
    <mergeCell ref="C8:D8"/>
    <mergeCell ref="E8:I8"/>
    <mergeCell ref="E17:I17"/>
    <mergeCell ref="E18:I18"/>
    <mergeCell ref="C18:D18"/>
    <mergeCell ref="C17:D17"/>
    <mergeCell ref="E11:I11"/>
    <mergeCell ref="E12:I12"/>
    <mergeCell ref="E13:I13"/>
    <mergeCell ref="C16:D16"/>
    <mergeCell ref="C11:D11"/>
    <mergeCell ref="C12:D12"/>
    <mergeCell ref="C13:D13"/>
    <mergeCell ref="C15:D15"/>
    <mergeCell ref="C14:D14"/>
  </mergeCells>
  <phoneticPr fontId="49" type="noConversion"/>
  <conditionalFormatting sqref="E7:I7 E8 E9:I11">
    <cfRule type="containsText" dxfId="72" priority="12" operator="containsText" text="Response required">
      <formula>NOT(ISERROR(SEARCH("Response required",E7)))</formula>
    </cfRule>
  </conditionalFormatting>
  <conditionalFormatting sqref="E13:I13">
    <cfRule type="containsText" dxfId="71" priority="1" operator="containsText" text="Response required">
      <formula>NOT(ISERROR(SEARCH("Response required",E13)))</formula>
    </cfRule>
  </conditionalFormatting>
  <conditionalFormatting sqref="E16:I18">
    <cfRule type="containsText" dxfId="70" priority="2" operator="containsText" text="Response required">
      <formula>NOT(ISERROR(SEARCH("Response required",E16)))</formula>
    </cfRule>
  </conditionalFormatting>
  <hyperlinks>
    <hyperlink ref="H1:I1" location="Instructions!A1" display="Instructions!A1" xr:uid="{2D222934-2E40-4BC7-9769-0041E4C25408}"/>
  </hyperlinks>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xr:uid="{589E6E1F-5C6D-44A8-9C1B-BCFC2CECCD6E}">
          <x14:formula1>
            <xm:f>Dropdowns!$F$2:$F$6</xm:f>
          </x14:formula1>
          <xm:sqref>E13:I13</xm:sqref>
        </x14:dataValidation>
        <x14:dataValidation type="list" allowBlank="1" showInputMessage="1" showErrorMessage="1" xr:uid="{673E93F5-D86B-45BD-8CB1-19184F4EE1A5}">
          <x14:formula1>
            <xm:f>Dropdowns!$A$2:$A$53</xm:f>
          </x14:formula1>
          <xm:sqref>F7:I7 E7</xm:sqref>
        </x14:dataValidation>
        <x14:dataValidation type="list" allowBlank="1" showInputMessage="1" showErrorMessage="1" xr:uid="{2EDB93AC-62B1-4D8A-BE41-965AEFE34399}">
          <x14:formula1>
            <xm:f>Dropdowns!$B$2:$B$5</xm:f>
          </x14:formula1>
          <xm:sqref>E9:I9</xm:sqref>
        </x14:dataValidation>
        <x14:dataValidation type="list" allowBlank="1" showInputMessage="1" showErrorMessage="1" xr:uid="{8A68B441-9340-48EC-B7D1-BE3362573AF1}">
          <x14:formula1>
            <xm:f>Dropdowns!$C$2:$C$13</xm:f>
          </x14:formula1>
          <xm:sqref>E10:I10</xm:sqref>
        </x14:dataValidation>
        <x14:dataValidation type="list" allowBlank="1" showInputMessage="1" showErrorMessage="1" xr:uid="{882EF160-1441-4E91-B629-6FDC6EBBBDBB}">
          <x14:formula1>
            <xm:f>Dropdowns!$E$2:$E$4</xm:f>
          </x14:formula1>
          <xm:sqref>E11:I11</xm:sqref>
        </x14:dataValidation>
        <x14:dataValidation type="list" allowBlank="1" showInputMessage="1" showErrorMessage="1" xr:uid="{1FCA1571-5C15-4BA8-9AD6-4A1AB5DD9DF9}">
          <x14:formula1>
            <xm:f>Dropdowns!$X$2:$X$6</xm:f>
          </x14:formula1>
          <xm:sqref>E17:I17</xm:sqref>
        </x14:dataValidation>
        <x14:dataValidation type="list" allowBlank="1" showInputMessage="1" showErrorMessage="1" xr:uid="{576129AE-4666-464A-881D-38D7D2C0B33C}">
          <x14:formula1>
            <xm:f>Dropdowns!$AD$2:$AD$12</xm:f>
          </x14:formula1>
          <xm:sqref>E18:I18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B40E3-39FB-4AB3-9FBF-597B814B082E}">
  <sheetPr>
    <tabColor rgb="FFC00000"/>
  </sheetPr>
  <dimension ref="A1:Y35"/>
  <sheetViews>
    <sheetView showGridLines="0" topLeftCell="A2" zoomScale="70" zoomScaleNormal="70" workbookViewId="0">
      <selection activeCell="N12" sqref="N12"/>
    </sheetView>
  </sheetViews>
  <sheetFormatPr defaultColWidth="14.42578125" defaultRowHeight="15"/>
  <cols>
    <col min="1" max="1" width="0.7109375" style="69" customWidth="1"/>
    <col min="2" max="2" width="11.42578125" style="69" customWidth="1"/>
    <col min="3" max="3" width="17.42578125" style="70" customWidth="1"/>
    <col min="4" max="4" width="20.7109375" style="71" customWidth="1"/>
    <col min="5" max="5" width="17.85546875" style="72" customWidth="1"/>
    <col min="6" max="6" width="18.85546875" style="72" customWidth="1"/>
    <col min="7" max="7" width="17.7109375" style="72" customWidth="1"/>
    <col min="8" max="11" width="20.7109375" style="72" customWidth="1"/>
    <col min="12" max="13" width="20.7109375" style="71" customWidth="1"/>
    <col min="14" max="14" width="20.7109375" style="70" customWidth="1"/>
    <col min="15" max="15" width="38.140625" style="70" bestFit="1" customWidth="1"/>
    <col min="16" max="16" width="20.7109375" style="69" customWidth="1"/>
    <col min="17" max="30" width="8.7109375" style="69" customWidth="1"/>
    <col min="31" max="16384" width="14.42578125" style="69"/>
  </cols>
  <sheetData>
    <row r="1" spans="1:25" customFormat="1" ht="48" customHeight="1">
      <c r="A1" s="219" t="s">
        <v>346</v>
      </c>
      <c r="B1" s="219"/>
      <c r="C1" s="219"/>
      <c r="D1" s="219"/>
      <c r="E1" s="219"/>
      <c r="F1" s="219"/>
      <c r="G1" s="219"/>
      <c r="H1" s="219"/>
      <c r="I1" s="219"/>
      <c r="J1" s="219"/>
      <c r="K1" s="219"/>
      <c r="L1" s="219"/>
      <c r="M1" s="270" t="s">
        <v>376</v>
      </c>
      <c r="N1" s="270"/>
      <c r="O1" s="110"/>
      <c r="P1" s="58"/>
      <c r="Q1" s="58"/>
      <c r="R1" s="58"/>
      <c r="S1" s="58"/>
      <c r="T1" s="58"/>
      <c r="U1" s="58"/>
      <c r="V1" s="58"/>
      <c r="W1" s="58"/>
      <c r="X1" s="58"/>
      <c r="Y1" s="58"/>
    </row>
    <row r="2" spans="1:25" customFormat="1" ht="30" customHeight="1">
      <c r="A2" s="59" t="s">
        <v>394</v>
      </c>
      <c r="B2" s="59"/>
      <c r="C2" s="59"/>
      <c r="D2" s="59"/>
      <c r="E2" s="59"/>
      <c r="F2" s="59"/>
      <c r="G2" s="59"/>
      <c r="H2" s="59"/>
      <c r="I2" s="59"/>
      <c r="J2" s="59"/>
      <c r="K2" s="59"/>
      <c r="L2" s="233"/>
      <c r="M2" s="233"/>
      <c r="N2" s="233"/>
      <c r="O2" s="59"/>
      <c r="P2" s="60"/>
      <c r="Q2" s="60"/>
    </row>
    <row r="3" spans="1:25" customFormat="1" ht="21">
      <c r="A3" s="60"/>
      <c r="B3" s="271" t="s">
        <v>395</v>
      </c>
      <c r="C3" s="271"/>
      <c r="D3" s="271"/>
      <c r="E3" s="271"/>
      <c r="F3" s="271"/>
      <c r="G3" s="271"/>
      <c r="H3" s="271"/>
      <c r="I3" s="271"/>
      <c r="J3" s="271"/>
      <c r="K3" s="271"/>
      <c r="L3" s="271"/>
      <c r="M3" s="271"/>
      <c r="N3" s="271"/>
      <c r="O3" s="60"/>
    </row>
    <row r="4" spans="1:25" customFormat="1" ht="30.75" customHeight="1">
      <c r="A4" s="60"/>
      <c r="B4" s="173"/>
      <c r="C4" s="272" t="s">
        <v>396</v>
      </c>
      <c r="D4" s="255"/>
      <c r="E4" s="255"/>
      <c r="F4" s="255"/>
      <c r="G4" s="255"/>
      <c r="H4" s="255"/>
      <c r="I4" s="255"/>
      <c r="J4" s="255"/>
      <c r="K4" s="255"/>
      <c r="L4" s="255"/>
      <c r="M4" s="255"/>
      <c r="N4" s="255"/>
      <c r="O4" s="60"/>
    </row>
    <row r="5" spans="1:25" customFormat="1" ht="44.25" customHeight="1">
      <c r="A5" s="60"/>
      <c r="B5" s="173"/>
      <c r="C5" s="255" t="s">
        <v>397</v>
      </c>
      <c r="D5" s="255"/>
      <c r="E5" s="255"/>
      <c r="F5" s="255"/>
      <c r="G5" s="255"/>
      <c r="H5" s="255"/>
      <c r="I5" s="255"/>
      <c r="J5" s="255"/>
      <c r="K5" s="255"/>
      <c r="L5" s="255"/>
      <c r="M5" s="255"/>
      <c r="N5" s="255"/>
      <c r="O5" s="60"/>
    </row>
    <row r="6" spans="1:25" customFormat="1" ht="39.950000000000003" customHeight="1">
      <c r="A6" s="61"/>
      <c r="B6" s="123" t="s">
        <v>398</v>
      </c>
      <c r="C6" s="112"/>
      <c r="D6" s="63"/>
      <c r="E6" s="61"/>
      <c r="F6" s="61"/>
      <c r="G6" s="61"/>
      <c r="H6" s="61"/>
      <c r="I6" s="61"/>
      <c r="J6" s="61"/>
      <c r="K6" s="61"/>
      <c r="L6" s="61"/>
      <c r="M6" s="61"/>
      <c r="N6" s="62"/>
      <c r="O6" s="62"/>
    </row>
    <row r="7" spans="1:25" customFormat="1" ht="50.1" customHeight="1">
      <c r="A7" s="61"/>
      <c r="B7" s="61"/>
      <c r="C7" s="268" t="s">
        <v>399</v>
      </c>
      <c r="D7" s="269"/>
      <c r="E7" s="269"/>
      <c r="F7" s="269"/>
      <c r="G7" s="269"/>
      <c r="H7" s="269"/>
      <c r="I7" s="269"/>
      <c r="J7" s="269"/>
      <c r="K7" s="269"/>
      <c r="L7" s="269"/>
      <c r="M7" s="61"/>
      <c r="N7" s="62"/>
      <c r="O7" s="62"/>
    </row>
    <row r="8" spans="1:25" customFormat="1" ht="50.1" customHeight="1">
      <c r="A8" s="61"/>
      <c r="B8" s="61"/>
      <c r="C8" s="269"/>
      <c r="D8" s="269"/>
      <c r="E8" s="269"/>
      <c r="F8" s="269"/>
      <c r="G8" s="269"/>
      <c r="H8" s="269"/>
      <c r="I8" s="269"/>
      <c r="J8" s="269"/>
      <c r="K8" s="269"/>
      <c r="L8" s="269"/>
      <c r="M8" s="61"/>
      <c r="N8" s="62"/>
      <c r="O8" s="62"/>
    </row>
    <row r="9" spans="1:25" s="68" customFormat="1" ht="50.1" customHeight="1">
      <c r="A9" s="65"/>
      <c r="B9" s="66"/>
      <c r="C9" s="269"/>
      <c r="D9" s="269"/>
      <c r="E9" s="269"/>
      <c r="F9" s="269"/>
      <c r="G9" s="269"/>
      <c r="H9" s="269"/>
      <c r="I9" s="269"/>
      <c r="J9" s="269"/>
      <c r="K9" s="269"/>
      <c r="L9" s="269"/>
      <c r="M9" s="168"/>
      <c r="N9" s="67"/>
      <c r="O9" s="67"/>
    </row>
    <row r="10" spans="1:25" customFormat="1" ht="35.1" customHeight="1">
      <c r="A10" s="61"/>
      <c r="B10" s="265" t="s">
        <v>400</v>
      </c>
      <c r="C10" s="231"/>
      <c r="D10" s="231"/>
      <c r="E10" s="231"/>
      <c r="F10" s="231"/>
      <c r="G10" s="231"/>
      <c r="H10" s="231"/>
      <c r="I10" s="231"/>
      <c r="J10" s="231"/>
      <c r="K10" s="231"/>
      <c r="L10" s="236"/>
      <c r="M10" s="236"/>
      <c r="N10" s="236"/>
      <c r="O10" s="82"/>
      <c r="P10" s="64"/>
      <c r="Q10" s="64"/>
    </row>
    <row r="11" spans="1:25" ht="60.75" customHeight="1">
      <c r="B11" s="122"/>
      <c r="C11" s="343" t="s">
        <v>401</v>
      </c>
      <c r="D11" s="92" t="s">
        <v>402</v>
      </c>
      <c r="E11" s="92" t="s">
        <v>403</v>
      </c>
      <c r="F11" s="92" t="s">
        <v>404</v>
      </c>
      <c r="G11" s="92" t="s">
        <v>405</v>
      </c>
      <c r="H11" s="175" t="s">
        <v>406</v>
      </c>
      <c r="I11" s="175" t="s">
        <v>130</v>
      </c>
      <c r="J11" s="92" t="s">
        <v>129</v>
      </c>
      <c r="K11" s="92" t="s">
        <v>407</v>
      </c>
      <c r="L11" s="175" t="s">
        <v>133</v>
      </c>
      <c r="M11" s="175" t="s">
        <v>408</v>
      </c>
      <c r="N11" s="175" t="s">
        <v>409</v>
      </c>
      <c r="O11" s="105" t="s">
        <v>410</v>
      </c>
    </row>
    <row r="12" spans="1:25" ht="32.1" customHeight="1">
      <c r="B12" s="93" t="s">
        <v>411</v>
      </c>
      <c r="C12" s="128"/>
      <c r="D12" s="128"/>
      <c r="E12" s="129"/>
      <c r="F12" s="130"/>
      <c r="G12" s="130"/>
      <c r="H12" s="131"/>
      <c r="I12" s="131"/>
      <c r="J12" s="128"/>
      <c r="K12" s="128"/>
      <c r="L12" s="128"/>
      <c r="M12" s="128"/>
      <c r="N12" s="128"/>
      <c r="O12" s="128"/>
      <c r="P12"/>
    </row>
    <row r="13" spans="1:25" ht="32.1" customHeight="1">
      <c r="B13" s="93" t="s">
        <v>412</v>
      </c>
      <c r="C13" s="132"/>
      <c r="D13" s="132"/>
      <c r="E13" s="133"/>
      <c r="F13" s="134"/>
      <c r="G13" s="134"/>
      <c r="H13" s="135"/>
      <c r="I13" s="135"/>
      <c r="J13" s="132"/>
      <c r="K13" s="132"/>
      <c r="L13" s="132"/>
      <c r="M13" s="132"/>
      <c r="N13" s="132"/>
      <c r="O13" s="132"/>
      <c r="P13"/>
    </row>
    <row r="14" spans="1:25" ht="32.1" customHeight="1">
      <c r="B14" s="93" t="s">
        <v>413</v>
      </c>
      <c r="C14" s="128"/>
      <c r="D14" s="128"/>
      <c r="E14" s="129"/>
      <c r="F14" s="130"/>
      <c r="G14" s="130"/>
      <c r="H14" s="131"/>
      <c r="I14" s="131"/>
      <c r="J14" s="128"/>
      <c r="K14" s="128"/>
      <c r="L14" s="128"/>
      <c r="M14" s="128"/>
      <c r="N14" s="128"/>
      <c r="O14" s="128"/>
      <c r="P14"/>
    </row>
    <row r="15" spans="1:25" ht="32.1" customHeight="1">
      <c r="B15" s="93" t="s">
        <v>414</v>
      </c>
      <c r="C15" s="132"/>
      <c r="D15" s="132"/>
      <c r="E15" s="133"/>
      <c r="F15" s="134"/>
      <c r="G15" s="134"/>
      <c r="H15" s="135"/>
      <c r="I15" s="135"/>
      <c r="J15" s="132"/>
      <c r="K15" s="132"/>
      <c r="L15" s="132"/>
      <c r="M15" s="132"/>
      <c r="N15" s="132"/>
      <c r="O15" s="132"/>
      <c r="P15"/>
    </row>
    <row r="16" spans="1:25" ht="32.1" customHeight="1">
      <c r="B16" s="93" t="s">
        <v>415</v>
      </c>
      <c r="C16" s="128"/>
      <c r="D16" s="128"/>
      <c r="E16" s="129"/>
      <c r="F16" s="130"/>
      <c r="G16" s="130"/>
      <c r="H16" s="131"/>
      <c r="I16" s="131"/>
      <c r="J16" s="128"/>
      <c r="K16" s="128"/>
      <c r="L16" s="128"/>
      <c r="M16" s="128"/>
      <c r="N16" s="128"/>
      <c r="O16" s="128"/>
      <c r="P16"/>
    </row>
    <row r="17" spans="1:16" ht="32.1" customHeight="1">
      <c r="B17" s="93" t="s">
        <v>416</v>
      </c>
      <c r="C17" s="132"/>
      <c r="D17" s="132"/>
      <c r="E17" s="133"/>
      <c r="F17" s="134"/>
      <c r="G17" s="134"/>
      <c r="H17" s="135"/>
      <c r="I17" s="135"/>
      <c r="J17" s="132"/>
      <c r="K17" s="132"/>
      <c r="L17" s="132"/>
      <c r="M17" s="132"/>
      <c r="N17" s="132"/>
      <c r="O17" s="132"/>
      <c r="P17"/>
    </row>
    <row r="18" spans="1:16" ht="32.1" customHeight="1">
      <c r="B18" s="93" t="s">
        <v>417</v>
      </c>
      <c r="C18" s="128"/>
      <c r="D18" s="128"/>
      <c r="E18" s="129"/>
      <c r="F18" s="130"/>
      <c r="G18" s="130"/>
      <c r="H18" s="131"/>
      <c r="I18" s="131"/>
      <c r="J18" s="128"/>
      <c r="K18" s="128"/>
      <c r="L18" s="128"/>
      <c r="M18" s="128"/>
      <c r="N18" s="128"/>
      <c r="O18" s="128"/>
      <c r="P18"/>
    </row>
    <row r="19" spans="1:16" ht="32.1" customHeight="1">
      <c r="B19" s="93" t="s">
        <v>418</v>
      </c>
      <c r="C19" s="132"/>
      <c r="D19" s="132"/>
      <c r="E19" s="133"/>
      <c r="F19" s="134"/>
      <c r="G19" s="134"/>
      <c r="H19" s="135"/>
      <c r="I19" s="135"/>
      <c r="J19" s="132"/>
      <c r="K19" s="132"/>
      <c r="L19" s="132"/>
      <c r="M19" s="132"/>
      <c r="N19" s="132"/>
      <c r="O19" s="132"/>
      <c r="P19"/>
    </row>
    <row r="20" spans="1:16" ht="32.1" customHeight="1">
      <c r="B20" s="93" t="s">
        <v>419</v>
      </c>
      <c r="C20" s="128"/>
      <c r="D20" s="128"/>
      <c r="E20" s="129"/>
      <c r="F20" s="130"/>
      <c r="G20" s="130"/>
      <c r="H20" s="131"/>
      <c r="I20" s="131"/>
      <c r="J20" s="128"/>
      <c r="K20" s="128"/>
      <c r="L20" s="128"/>
      <c r="M20" s="128"/>
      <c r="N20" s="128"/>
      <c r="O20" s="128"/>
      <c r="P20"/>
    </row>
    <row r="21" spans="1:16" ht="32.1" customHeight="1">
      <c r="B21" s="93"/>
      <c r="C21" s="94"/>
      <c r="D21" s="94"/>
      <c r="E21" s="108"/>
      <c r="F21" s="106"/>
      <c r="G21" s="106"/>
      <c r="H21" s="107"/>
      <c r="I21"/>
      <c r="J21"/>
      <c r="K21"/>
      <c r="L21"/>
      <c r="M21"/>
      <c r="N21" s="263"/>
      <c r="O21" s="264"/>
      <c r="P21" s="70"/>
    </row>
    <row r="22" spans="1:16" customFormat="1" ht="39.75" customHeight="1">
      <c r="A22" s="61"/>
      <c r="B22" s="261" t="s">
        <v>420</v>
      </c>
      <c r="C22" s="262"/>
      <c r="D22" s="262"/>
      <c r="E22" s="262"/>
      <c r="F22" s="262"/>
      <c r="G22" s="109"/>
      <c r="H22" s="64"/>
      <c r="L22" s="266" t="str">
        <f>IF(COUNTIF(L12:L20, "Consultant") &gt; 0, "For all Contracted Staff you must submit the FY25 Waiver Request Form", "")</f>
        <v/>
      </c>
      <c r="M22" s="266"/>
      <c r="N22" s="266"/>
      <c r="O22" s="266"/>
      <c r="P22" s="266"/>
    </row>
    <row r="23" spans="1:16" ht="64.5" customHeight="1">
      <c r="B23" s="174"/>
      <c r="C23" s="92" t="s">
        <v>421</v>
      </c>
      <c r="D23" s="92" t="s">
        <v>402</v>
      </c>
      <c r="E23" s="267" t="s">
        <v>408</v>
      </c>
      <c r="F23" s="267"/>
      <c r="G23" s="71"/>
      <c r="H23" s="71"/>
      <c r="I23"/>
      <c r="J23"/>
      <c r="K23"/>
      <c r="L23" s="266" t="str">
        <f>IF(COUNTIF(L12:L20, "Other Public Health Staff") &gt; 0, "For all Other Public Health Staff, you must submit a job description", "")</f>
        <v/>
      </c>
      <c r="M23" s="266"/>
      <c r="N23" s="266"/>
      <c r="O23" s="266"/>
      <c r="P23" s="266"/>
    </row>
    <row r="24" spans="1:16" ht="32.1" customHeight="1">
      <c r="B24" s="93" t="s">
        <v>411</v>
      </c>
      <c r="C24" s="128"/>
      <c r="D24" s="128"/>
      <c r="E24" s="259"/>
      <c r="F24" s="260"/>
      <c r="G24"/>
      <c r="H24"/>
      <c r="I24"/>
      <c r="J24"/>
      <c r="K24"/>
      <c r="L24"/>
      <c r="M24" s="69"/>
      <c r="N24" s="69"/>
      <c r="O24" s="69"/>
    </row>
    <row r="25" spans="1:16" ht="32.1" customHeight="1">
      <c r="B25" s="93" t="s">
        <v>412</v>
      </c>
      <c r="C25" s="132"/>
      <c r="D25" s="132"/>
      <c r="E25" s="257"/>
      <c r="F25" s="258"/>
      <c r="G25"/>
      <c r="H25"/>
      <c r="I25"/>
      <c r="J25"/>
      <c r="K25"/>
      <c r="L25"/>
      <c r="M25" s="69"/>
      <c r="N25" s="69"/>
      <c r="O25" s="69"/>
    </row>
    <row r="26" spans="1:16" ht="32.1" customHeight="1">
      <c r="B26" s="93" t="s">
        <v>413</v>
      </c>
      <c r="C26" s="128"/>
      <c r="D26" s="128"/>
      <c r="E26" s="259"/>
      <c r="F26" s="260"/>
      <c r="G26"/>
      <c r="H26"/>
      <c r="I26"/>
      <c r="J26"/>
      <c r="K26"/>
      <c r="L26"/>
      <c r="M26" s="69"/>
      <c r="N26" s="69"/>
      <c r="O26" s="69"/>
    </row>
    <row r="27" spans="1:16" ht="32.1" customHeight="1">
      <c r="B27" s="93" t="s">
        <v>414</v>
      </c>
      <c r="C27" s="132"/>
      <c r="D27" s="132"/>
      <c r="E27" s="257"/>
      <c r="F27" s="258"/>
      <c r="G27"/>
      <c r="H27"/>
      <c r="I27"/>
      <c r="J27"/>
      <c r="K27"/>
      <c r="L27"/>
      <c r="M27" s="69"/>
      <c r="N27" s="69"/>
      <c r="O27" s="69"/>
    </row>
    <row r="28" spans="1:16" ht="32.1" customHeight="1">
      <c r="B28" s="93" t="s">
        <v>415</v>
      </c>
      <c r="C28" s="128"/>
      <c r="D28" s="128"/>
      <c r="E28" s="259"/>
      <c r="F28" s="260"/>
      <c r="G28"/>
      <c r="H28"/>
      <c r="I28"/>
      <c r="J28"/>
      <c r="K28"/>
      <c r="L28"/>
      <c r="M28" s="69"/>
      <c r="N28" s="69"/>
      <c r="O28" s="69"/>
    </row>
    <row r="29" spans="1:16" ht="32.1" customHeight="1">
      <c r="B29" s="93" t="s">
        <v>416</v>
      </c>
      <c r="C29" s="132"/>
      <c r="D29" s="132"/>
      <c r="E29" s="257"/>
      <c r="F29" s="258"/>
      <c r="G29"/>
      <c r="H29"/>
      <c r="I29"/>
      <c r="J29"/>
      <c r="K29"/>
      <c r="L29"/>
      <c r="M29" s="69"/>
      <c r="N29" s="69"/>
      <c r="O29" s="69"/>
    </row>
    <row r="30" spans="1:16" ht="32.1" customHeight="1">
      <c r="B30" s="93" t="s">
        <v>417</v>
      </c>
      <c r="C30" s="128"/>
      <c r="D30" s="128"/>
      <c r="E30" s="259"/>
      <c r="F30" s="260"/>
      <c r="G30"/>
      <c r="H30"/>
      <c r="I30"/>
      <c r="J30"/>
      <c r="K30"/>
      <c r="L30"/>
      <c r="M30" s="69"/>
      <c r="N30" s="69"/>
      <c r="O30" s="69"/>
    </row>
    <row r="31" spans="1:16" ht="32.1" customHeight="1">
      <c r="B31" s="93" t="s">
        <v>418</v>
      </c>
      <c r="C31" s="132"/>
      <c r="D31" s="132"/>
      <c r="E31" s="257"/>
      <c r="F31" s="258"/>
      <c r="G31"/>
      <c r="H31"/>
      <c r="I31"/>
      <c r="J31"/>
      <c r="K31"/>
      <c r="L31"/>
      <c r="M31" s="69"/>
      <c r="N31" s="69"/>
      <c r="O31" s="69"/>
    </row>
    <row r="32" spans="1:16" ht="32.1" customHeight="1">
      <c r="B32" s="93" t="s">
        <v>419</v>
      </c>
      <c r="C32" s="128"/>
      <c r="D32" s="128"/>
      <c r="E32" s="259"/>
      <c r="F32" s="260"/>
      <c r="G32"/>
      <c r="H32"/>
      <c r="I32"/>
      <c r="J32"/>
      <c r="K32"/>
      <c r="L32"/>
      <c r="M32" s="69"/>
      <c r="N32" s="69"/>
      <c r="O32" s="69"/>
    </row>
    <row r="33" spans="12:15">
      <c r="L33"/>
      <c r="M33"/>
      <c r="N33"/>
      <c r="O33"/>
    </row>
    <row r="34" spans="12:15">
      <c r="L34"/>
      <c r="M34"/>
      <c r="N34"/>
      <c r="O34"/>
    </row>
    <row r="35" spans="12:15">
      <c r="L35"/>
      <c r="M35"/>
      <c r="N35"/>
      <c r="O35"/>
    </row>
  </sheetData>
  <sheetProtection algorithmName="SHA-512" hashValue="yGiA9EY+nfDJdJI+qoavR+Fgk0N9UGnzH4NaKxJlPA4cajvHCpNfqdL3j/6lRhv6Gq97jQn58UxiRoIdK/U5qw==" saltValue="+dnbatrJp4mbChUR8u0kRw==" spinCount="100000" sheet="1" objects="1" scenarios="1" insertRows="0"/>
  <mergeCells count="23">
    <mergeCell ref="C7:L9"/>
    <mergeCell ref="C5:N5"/>
    <mergeCell ref="A1:L1"/>
    <mergeCell ref="M1:N1"/>
    <mergeCell ref="L2:N2"/>
    <mergeCell ref="B3:N3"/>
    <mergeCell ref="C4:N4"/>
    <mergeCell ref="E31:F31"/>
    <mergeCell ref="E32:F32"/>
    <mergeCell ref="B22:F22"/>
    <mergeCell ref="L10:N10"/>
    <mergeCell ref="N21:O21"/>
    <mergeCell ref="B10:K10"/>
    <mergeCell ref="E26:F26"/>
    <mergeCell ref="E27:F27"/>
    <mergeCell ref="E28:F28"/>
    <mergeCell ref="E29:F29"/>
    <mergeCell ref="E30:F30"/>
    <mergeCell ref="L22:P22"/>
    <mergeCell ref="L23:P23"/>
    <mergeCell ref="E23:F23"/>
    <mergeCell ref="E24:F24"/>
    <mergeCell ref="E25:F25"/>
  </mergeCells>
  <dataValidations count="1">
    <dataValidation allowBlank="1" showInputMessage="1" showErrorMessage="1" sqref="M12:M20 O12:O20" xr:uid="{7895E0E2-3EF9-49F3-9883-82181A20F407}"/>
  </dataValidations>
  <hyperlinks>
    <hyperlink ref="M1:N1" location="Instructions!A1" display="Instructions!A1" xr:uid="{5F39A646-4A32-4882-A776-149918FB6B8B}"/>
  </hyperlinks>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1700A4A5-E1B2-4327-A9C1-9DF303095014}">
          <x14:formula1>
            <xm:f>Dropdowns!$R$2:$R$4</xm:f>
          </x14:formula1>
          <xm:sqref>N21:O21</xm:sqref>
        </x14:dataValidation>
        <x14:dataValidation type="list" allowBlank="1" showInputMessage="1" showErrorMessage="1" xr:uid="{3CA32153-D354-42A4-AD02-04BE31AF5E09}">
          <x14:formula1>
            <xm:f>Dropdowns!$G$2:$G$6</xm:f>
          </x14:formula1>
          <xm:sqref>N12:N20</xm:sqref>
        </x14:dataValidation>
        <x14:dataValidation type="list" allowBlank="1" showInputMessage="1" showErrorMessage="1" xr:uid="{E0AB1295-3DA4-4A2B-A949-D0283AEBEA75}">
          <x14:formula1>
            <xm:f>Dropdowns!$W$2:$W$22</xm:f>
          </x14:formula1>
          <xm:sqref>J12:J20</xm:sqref>
        </x14:dataValidation>
        <x14:dataValidation type="list" allowBlank="1" showInputMessage="1" showErrorMessage="1" xr:uid="{28588AD7-9B65-4373-9101-72EB58B5EBD5}">
          <x14:formula1>
            <xm:f>Dropdowns!$V$2:$V$15</xm:f>
          </x14:formula1>
          <xm:sqref>K12:K20</xm:sqref>
        </x14:dataValidation>
        <x14:dataValidation type="list" allowBlank="1" showInputMessage="1" showErrorMessage="1" xr:uid="{238E0FEA-EF4C-B648-9FD4-E080A862CBCD}">
          <x14:formula1>
            <xm:f>Dropdowns!$AB$2:$AB$6</xm:f>
          </x14:formula1>
          <xm:sqref>I12:I20</xm:sqref>
        </x14:dataValidation>
        <x14:dataValidation type="list" allowBlank="1" showInputMessage="1" showErrorMessage="1" xr:uid="{346F03FF-4813-3243-A552-65646C38AF30}">
          <x14:formula1>
            <xm:f>Dropdowns!$AC$2:$AC$9</xm:f>
          </x14:formula1>
          <xm:sqref>L12:L20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63747-6E83-4954-A3D1-570410A050EF}">
  <sheetPr>
    <tabColor rgb="FFC00000"/>
  </sheetPr>
  <dimension ref="A1:AA26"/>
  <sheetViews>
    <sheetView showGridLines="0" topLeftCell="A5" zoomScale="80" zoomScaleNormal="80" workbookViewId="0">
      <selection activeCell="J10" sqref="J10"/>
    </sheetView>
  </sheetViews>
  <sheetFormatPr defaultColWidth="8.7109375" defaultRowHeight="15.75" customHeight="1"/>
  <cols>
    <col min="1" max="1" width="1.140625" style="75" customWidth="1"/>
    <col min="2" max="2" width="1.28515625" style="75" customWidth="1"/>
    <col min="3" max="3" width="15.85546875" style="75" bestFit="1" customWidth="1"/>
    <col min="4" max="4" width="42.42578125" style="75" customWidth="1"/>
    <col min="5" max="12" width="15.7109375" style="75" customWidth="1"/>
    <col min="13" max="13" width="23.28515625" style="75" customWidth="1"/>
    <col min="14" max="14" width="15.7109375" style="75" customWidth="1"/>
    <col min="15" max="15" width="41.85546875" style="75" customWidth="1"/>
    <col min="16" max="16" width="15.7109375" style="75" customWidth="1"/>
    <col min="17" max="17" width="41.85546875" style="75" customWidth="1"/>
    <col min="18" max="16384" width="8.7109375" style="75"/>
  </cols>
  <sheetData>
    <row r="1" spans="1:27" customFormat="1" ht="48" customHeight="1">
      <c r="A1" s="219" t="s">
        <v>346</v>
      </c>
      <c r="B1" s="219"/>
      <c r="C1" s="219"/>
      <c r="D1" s="219"/>
      <c r="E1" s="219"/>
      <c r="F1" s="219"/>
      <c r="G1" s="219"/>
      <c r="H1" s="219"/>
      <c r="I1" s="219"/>
      <c r="J1" s="285" t="s">
        <v>376</v>
      </c>
      <c r="K1" s="285"/>
      <c r="L1" s="285"/>
      <c r="M1" s="275"/>
      <c r="N1" s="275"/>
      <c r="O1" s="275"/>
      <c r="P1" s="178"/>
    </row>
    <row r="2" spans="1:27" customFormat="1" ht="30" customHeight="1">
      <c r="A2" s="59" t="s">
        <v>347</v>
      </c>
      <c r="B2" s="59"/>
      <c r="C2" s="59"/>
      <c r="D2" s="59"/>
      <c r="E2" s="59"/>
      <c r="F2" s="59"/>
      <c r="G2" s="59"/>
      <c r="H2" s="59"/>
      <c r="I2" s="59"/>
      <c r="J2" s="59"/>
      <c r="K2" s="59"/>
      <c r="L2" s="59"/>
      <c r="M2" s="60"/>
      <c r="N2" s="60"/>
      <c r="O2" s="60"/>
      <c r="P2" s="60"/>
    </row>
    <row r="3" spans="1:27" customFormat="1" ht="45" customHeight="1">
      <c r="A3" s="60"/>
      <c r="B3" s="150"/>
      <c r="C3" s="171" t="s">
        <v>83</v>
      </c>
      <c r="D3" s="284" t="s">
        <v>422</v>
      </c>
      <c r="E3" s="284"/>
      <c r="F3" s="284"/>
      <c r="G3" s="284"/>
      <c r="H3" s="284"/>
      <c r="I3" s="284"/>
      <c r="J3" s="284"/>
      <c r="K3" s="284"/>
      <c r="L3" s="284"/>
      <c r="M3" s="172"/>
      <c r="N3" s="172"/>
      <c r="O3" s="172"/>
      <c r="P3" s="172"/>
      <c r="Q3" s="173"/>
    </row>
    <row r="4" spans="1:27" customFormat="1" ht="200.25" customHeight="1">
      <c r="A4" s="60"/>
      <c r="B4" s="150"/>
      <c r="C4" s="174" t="s">
        <v>423</v>
      </c>
      <c r="D4" s="277" t="s">
        <v>424</v>
      </c>
      <c r="E4" s="277"/>
      <c r="F4" s="277"/>
      <c r="G4" s="277"/>
      <c r="H4" s="277"/>
      <c r="I4" s="277"/>
      <c r="J4" s="172"/>
      <c r="K4" s="172"/>
      <c r="L4" s="172"/>
      <c r="M4" s="172"/>
      <c r="N4" s="172"/>
      <c r="O4" s="172"/>
      <c r="P4" s="172"/>
      <c r="Q4" s="173"/>
    </row>
    <row r="5" spans="1:27" ht="12.75" customHeight="1" thickBot="1">
      <c r="A5" s="150"/>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row>
    <row r="6" spans="1:27" ht="26.45" customHeight="1" thickBot="1">
      <c r="A6" s="150"/>
      <c r="B6" s="150"/>
      <c r="C6" s="81" t="s">
        <v>2</v>
      </c>
      <c r="D6" s="278" t="s">
        <v>425</v>
      </c>
      <c r="E6" s="279"/>
      <c r="F6" s="279"/>
      <c r="G6" s="279"/>
      <c r="H6" s="279"/>
      <c r="I6" s="279"/>
      <c r="J6" s="279"/>
      <c r="K6" s="279"/>
      <c r="L6" s="280"/>
      <c r="M6" s="113"/>
      <c r="N6" s="113"/>
      <c r="O6" s="113"/>
      <c r="P6" s="113"/>
      <c r="Q6" s="114"/>
      <c r="R6" s="150"/>
      <c r="S6" s="150"/>
      <c r="T6" s="150"/>
      <c r="U6" s="150"/>
      <c r="V6" s="150"/>
      <c r="W6" s="150"/>
      <c r="X6" s="150"/>
      <c r="Y6" s="150"/>
      <c r="Z6" s="150"/>
      <c r="AA6" s="150"/>
    </row>
    <row r="7" spans="1:27" ht="39" customHeight="1" thickTop="1" thickBot="1">
      <c r="A7" s="150"/>
      <c r="B7" s="150"/>
      <c r="C7" s="78" t="s">
        <v>426</v>
      </c>
      <c r="D7" s="281" t="s">
        <v>427</v>
      </c>
      <c r="E7" s="282"/>
      <c r="F7" s="282"/>
      <c r="G7" s="282"/>
      <c r="H7" s="282"/>
      <c r="I7" s="282"/>
      <c r="J7" s="282"/>
      <c r="K7" s="282"/>
      <c r="L7" s="283"/>
      <c r="M7" s="115"/>
      <c r="N7" s="115"/>
      <c r="O7" s="115"/>
      <c r="P7" s="115"/>
      <c r="Q7" s="102"/>
      <c r="R7" s="150"/>
      <c r="S7" s="150"/>
      <c r="T7" s="150"/>
      <c r="U7" s="150"/>
      <c r="V7" s="150"/>
      <c r="W7" s="150"/>
      <c r="X7" s="150"/>
      <c r="Y7" s="150"/>
      <c r="Z7" s="150"/>
      <c r="AA7" s="150"/>
    </row>
    <row r="8" spans="1:27" s="77" customFormat="1" ht="15" customHeight="1" thickTop="1" thickBot="1">
      <c r="A8" s="83"/>
      <c r="B8" s="83"/>
      <c r="C8" s="276"/>
      <c r="D8" s="276"/>
      <c r="E8" s="276"/>
      <c r="F8" s="276"/>
      <c r="G8" s="276"/>
      <c r="H8" s="276"/>
      <c r="I8" s="276"/>
      <c r="J8" s="276"/>
      <c r="K8" s="276"/>
      <c r="L8" s="276"/>
      <c r="M8" s="276"/>
      <c r="N8" s="276"/>
      <c r="O8" s="276"/>
      <c r="P8" s="276"/>
      <c r="Q8" s="102"/>
      <c r="R8" s="150"/>
      <c r="S8" s="150"/>
      <c r="T8" s="150"/>
      <c r="U8" s="150"/>
      <c r="V8" s="150"/>
      <c r="W8" s="150"/>
      <c r="X8" s="150"/>
    </row>
    <row r="9" spans="1:27" s="101" customFormat="1" ht="65.099999999999994" customHeight="1" thickTop="1" thickBot="1">
      <c r="A9" s="150"/>
      <c r="B9" s="150"/>
      <c r="C9" s="86" t="s">
        <v>5</v>
      </c>
      <c r="D9" s="86" t="s">
        <v>48</v>
      </c>
      <c r="E9" s="104" t="s">
        <v>428</v>
      </c>
      <c r="F9" s="104" t="s">
        <v>429</v>
      </c>
      <c r="G9" s="86" t="s">
        <v>404</v>
      </c>
      <c r="H9" s="86" t="s">
        <v>405</v>
      </c>
      <c r="I9" s="86" t="s">
        <v>430</v>
      </c>
      <c r="J9" s="86" t="s">
        <v>431</v>
      </c>
      <c r="K9" s="86" t="s">
        <v>432</v>
      </c>
      <c r="L9" s="86" t="s">
        <v>433</v>
      </c>
      <c r="M9" s="150"/>
      <c r="N9" s="150"/>
      <c r="O9" s="150"/>
      <c r="P9" s="150"/>
      <c r="Q9" s="150"/>
      <c r="R9" s="150"/>
      <c r="S9" s="150"/>
      <c r="T9" s="150"/>
      <c r="U9" s="150"/>
      <c r="V9" s="150"/>
      <c r="W9" s="150"/>
      <c r="X9" s="150"/>
      <c r="Y9" s="150"/>
      <c r="Z9" s="150"/>
      <c r="AA9" s="150"/>
    </row>
    <row r="10" spans="1:27" s="101" customFormat="1" ht="51" customHeight="1" thickTop="1" thickBot="1">
      <c r="A10" s="150"/>
      <c r="B10" s="150"/>
      <c r="C10" s="286" t="s">
        <v>434</v>
      </c>
      <c r="D10" s="288" t="s">
        <v>435</v>
      </c>
      <c r="E10" s="136"/>
      <c r="F10" s="136"/>
      <c r="G10" s="158">
        <v>45474</v>
      </c>
      <c r="H10" s="158">
        <v>45838</v>
      </c>
      <c r="I10" s="136" t="s">
        <v>160</v>
      </c>
      <c r="J10" s="136" t="s">
        <v>185</v>
      </c>
      <c r="K10" s="136" t="s">
        <v>160</v>
      </c>
      <c r="L10" s="136" t="s">
        <v>160</v>
      </c>
      <c r="M10" s="150"/>
      <c r="N10" s="150"/>
      <c r="O10" s="150"/>
      <c r="P10" s="150"/>
      <c r="Q10" s="150"/>
      <c r="R10" s="150"/>
      <c r="S10" s="150"/>
      <c r="T10" s="150"/>
      <c r="U10" s="150"/>
      <c r="V10" s="150"/>
      <c r="W10" s="150"/>
      <c r="X10" s="150"/>
      <c r="Y10" s="150"/>
      <c r="Z10" s="150"/>
      <c r="AA10" s="150"/>
    </row>
    <row r="11" spans="1:27" s="101" customFormat="1" ht="51" customHeight="1" thickTop="1" thickBot="1">
      <c r="A11" s="150"/>
      <c r="B11" s="150"/>
      <c r="C11" s="287"/>
      <c r="D11" s="290"/>
      <c r="E11" s="136"/>
      <c r="F11" s="136"/>
      <c r="G11" s="157" t="s">
        <v>436</v>
      </c>
      <c r="H11" s="157" t="s">
        <v>437</v>
      </c>
      <c r="I11" s="136" t="s">
        <v>438</v>
      </c>
      <c r="J11" s="137" t="s">
        <v>438</v>
      </c>
      <c r="K11" s="137" t="s">
        <v>438</v>
      </c>
      <c r="L11" s="137" t="s">
        <v>438</v>
      </c>
      <c r="M11" s="150"/>
      <c r="N11" s="150"/>
      <c r="O11" s="150"/>
      <c r="P11" s="150"/>
      <c r="Q11" s="150"/>
      <c r="R11" s="150"/>
      <c r="S11" s="150"/>
      <c r="T11" s="150"/>
      <c r="U11" s="150"/>
      <c r="V11" s="150"/>
      <c r="W11" s="150"/>
      <c r="X11" s="150"/>
      <c r="Y11" s="150"/>
      <c r="Z11" s="150"/>
      <c r="AA11" s="150"/>
    </row>
    <row r="12" spans="1:27" s="101" customFormat="1" ht="51" customHeight="1">
      <c r="A12" s="150"/>
      <c r="B12" s="150"/>
      <c r="C12" s="291" t="s">
        <v>439</v>
      </c>
      <c r="D12" s="273" t="s">
        <v>440</v>
      </c>
      <c r="E12" s="138"/>
      <c r="F12" s="138"/>
      <c r="G12" s="159" t="s">
        <v>441</v>
      </c>
      <c r="H12" s="160">
        <v>45504</v>
      </c>
      <c r="I12" s="138" t="s">
        <v>160</v>
      </c>
      <c r="J12" s="138" t="s">
        <v>185</v>
      </c>
      <c r="K12" s="138" t="s">
        <v>160</v>
      </c>
      <c r="L12" s="138" t="s">
        <v>160</v>
      </c>
      <c r="M12" s="150"/>
      <c r="N12" s="150"/>
      <c r="O12" s="150"/>
      <c r="P12" s="150"/>
      <c r="Q12" s="150"/>
      <c r="R12" s="150"/>
      <c r="S12" s="150"/>
      <c r="T12" s="150"/>
      <c r="U12" s="150"/>
      <c r="V12" s="150"/>
      <c r="W12" s="150"/>
      <c r="X12" s="150"/>
      <c r="Y12" s="150"/>
      <c r="Z12" s="150"/>
      <c r="AA12" s="150"/>
    </row>
    <row r="13" spans="1:27" s="101" customFormat="1" ht="51" customHeight="1">
      <c r="A13" s="150"/>
      <c r="B13" s="150"/>
      <c r="C13" s="274"/>
      <c r="D13" s="274"/>
      <c r="E13" s="138"/>
      <c r="F13" s="138"/>
      <c r="G13" s="159" t="s">
        <v>436</v>
      </c>
      <c r="H13" s="159" t="s">
        <v>437</v>
      </c>
      <c r="I13" s="138" t="s">
        <v>438</v>
      </c>
      <c r="J13" s="138" t="s">
        <v>438</v>
      </c>
      <c r="K13" s="138" t="s">
        <v>438</v>
      </c>
      <c r="L13" s="138" t="s">
        <v>438</v>
      </c>
      <c r="M13" s="150"/>
      <c r="N13" s="150"/>
      <c r="O13" s="150"/>
      <c r="P13" s="150"/>
      <c r="Q13" s="150"/>
      <c r="R13" s="150"/>
      <c r="S13" s="150"/>
      <c r="T13" s="150"/>
      <c r="U13" s="150"/>
      <c r="V13" s="150"/>
      <c r="W13" s="150"/>
      <c r="X13" s="150"/>
      <c r="Y13" s="150"/>
      <c r="Z13" s="150"/>
      <c r="AA13" s="150"/>
    </row>
    <row r="14" spans="1:27" s="101" customFormat="1" ht="51" customHeight="1">
      <c r="A14" s="150"/>
      <c r="B14" s="150"/>
      <c r="C14" s="286" t="s">
        <v>442</v>
      </c>
      <c r="D14" s="288" t="s">
        <v>443</v>
      </c>
      <c r="E14" s="136"/>
      <c r="F14" s="136"/>
      <c r="G14" s="158">
        <v>45474</v>
      </c>
      <c r="H14" s="158">
        <v>45838</v>
      </c>
      <c r="I14" s="136" t="s">
        <v>160</v>
      </c>
      <c r="J14" s="136" t="s">
        <v>185</v>
      </c>
      <c r="K14" s="136" t="s">
        <v>160</v>
      </c>
      <c r="L14" s="136" t="s">
        <v>160</v>
      </c>
      <c r="M14" s="150"/>
      <c r="N14" s="150"/>
      <c r="O14" s="150"/>
      <c r="P14" s="150"/>
      <c r="Q14" s="150"/>
      <c r="R14" s="150"/>
      <c r="S14" s="150"/>
      <c r="T14" s="150"/>
      <c r="U14" s="150"/>
      <c r="V14" s="150"/>
      <c r="W14" s="150"/>
      <c r="X14" s="150"/>
      <c r="Y14" s="150"/>
      <c r="Z14" s="150"/>
      <c r="AA14" s="150"/>
    </row>
    <row r="15" spans="1:27" s="101" customFormat="1" ht="51" customHeight="1" thickTop="1" thickBot="1">
      <c r="A15" s="150"/>
      <c r="B15" s="150"/>
      <c r="C15" s="287"/>
      <c r="D15" s="289"/>
      <c r="E15" s="136"/>
      <c r="F15" s="136"/>
      <c r="G15" s="157" t="s">
        <v>436</v>
      </c>
      <c r="H15" s="157" t="s">
        <v>437</v>
      </c>
      <c r="I15" s="136" t="s">
        <v>438</v>
      </c>
      <c r="J15" s="136" t="s">
        <v>438</v>
      </c>
      <c r="K15" s="137" t="s">
        <v>438</v>
      </c>
      <c r="L15" s="137" t="s">
        <v>438</v>
      </c>
      <c r="M15" s="150"/>
      <c r="N15" s="150"/>
      <c r="O15" s="150"/>
      <c r="P15" s="150"/>
      <c r="Q15" s="150"/>
      <c r="R15" s="150"/>
      <c r="S15" s="150"/>
      <c r="T15" s="150"/>
      <c r="U15" s="150"/>
      <c r="V15" s="150"/>
      <c r="W15" s="150"/>
      <c r="X15" s="150"/>
      <c r="Y15" s="150"/>
      <c r="Z15" s="150"/>
      <c r="AA15" s="150"/>
    </row>
    <row r="16" spans="1:27" ht="51" customHeight="1" thickTop="1" thickBot="1">
      <c r="A16" s="150"/>
      <c r="B16" s="150"/>
      <c r="C16" s="273" t="s">
        <v>444</v>
      </c>
      <c r="D16" s="273" t="s">
        <v>445</v>
      </c>
      <c r="E16" s="138"/>
      <c r="F16" s="138"/>
      <c r="G16" s="160">
        <v>45474</v>
      </c>
      <c r="H16" s="160">
        <v>45473</v>
      </c>
      <c r="I16" s="138" t="s">
        <v>160</v>
      </c>
      <c r="J16" s="138" t="s">
        <v>185</v>
      </c>
      <c r="K16" s="138" t="s">
        <v>160</v>
      </c>
      <c r="L16" s="138" t="s">
        <v>160</v>
      </c>
      <c r="M16" s="150"/>
      <c r="N16" s="150"/>
      <c r="O16" s="150"/>
      <c r="P16" s="150"/>
      <c r="Q16" s="150"/>
      <c r="R16" s="150"/>
      <c r="S16" s="150"/>
      <c r="T16" s="150"/>
      <c r="U16" s="150"/>
      <c r="V16" s="150"/>
      <c r="W16" s="150"/>
      <c r="X16" s="150"/>
      <c r="Y16" s="150"/>
      <c r="Z16" s="150"/>
      <c r="AA16" s="150"/>
    </row>
    <row r="17" spans="1:27" ht="51" customHeight="1" thickTop="1" thickBot="1">
      <c r="A17" s="150"/>
      <c r="B17" s="150"/>
      <c r="C17" s="274"/>
      <c r="D17" s="274"/>
      <c r="E17" s="138"/>
      <c r="F17" s="138"/>
      <c r="G17" s="159" t="s">
        <v>436</v>
      </c>
      <c r="H17" s="159" t="s">
        <v>437</v>
      </c>
      <c r="I17" s="138" t="s">
        <v>438</v>
      </c>
      <c r="J17" s="138" t="s">
        <v>438</v>
      </c>
      <c r="K17" s="138" t="s">
        <v>438</v>
      </c>
      <c r="L17" s="138" t="s">
        <v>438</v>
      </c>
      <c r="M17" s="150"/>
      <c r="N17" s="150"/>
      <c r="O17" s="150"/>
      <c r="P17" s="150"/>
      <c r="Q17" s="150"/>
      <c r="R17" s="150"/>
      <c r="S17" s="150"/>
      <c r="T17" s="150"/>
      <c r="U17" s="150"/>
      <c r="V17" s="150"/>
      <c r="W17" s="150"/>
      <c r="X17" s="150"/>
      <c r="Y17" s="150"/>
      <c r="Z17" s="150"/>
      <c r="AA17" s="150"/>
    </row>
    <row r="18" spans="1:27" ht="51" customHeight="1" thickTop="1" thickBot="1">
      <c r="A18" s="150"/>
      <c r="B18" s="150"/>
      <c r="C18" s="288" t="s">
        <v>446</v>
      </c>
      <c r="D18" s="288" t="s">
        <v>447</v>
      </c>
      <c r="E18" s="136"/>
      <c r="F18" s="136"/>
      <c r="G18" s="158">
        <v>45474</v>
      </c>
      <c r="H18" s="158">
        <v>45473</v>
      </c>
      <c r="I18" s="136" t="s">
        <v>160</v>
      </c>
      <c r="J18" s="136" t="s">
        <v>185</v>
      </c>
      <c r="K18" s="136" t="s">
        <v>160</v>
      </c>
      <c r="L18" s="136" t="s">
        <v>160</v>
      </c>
      <c r="M18" s="150"/>
      <c r="N18" s="150"/>
      <c r="O18" s="150"/>
      <c r="P18" s="150"/>
      <c r="Q18" s="150"/>
      <c r="R18" s="150"/>
      <c r="S18" s="150"/>
      <c r="T18" s="150"/>
      <c r="U18" s="150"/>
      <c r="V18" s="150"/>
      <c r="W18" s="150"/>
      <c r="X18" s="150"/>
      <c r="Y18" s="150"/>
      <c r="Z18" s="150"/>
      <c r="AA18" s="150"/>
    </row>
    <row r="19" spans="1:27" ht="51" customHeight="1" thickTop="1" thickBot="1">
      <c r="A19" s="150"/>
      <c r="B19" s="150"/>
      <c r="C19" s="289"/>
      <c r="D19" s="289"/>
      <c r="E19" s="136"/>
      <c r="F19" s="136"/>
      <c r="G19" s="157" t="s">
        <v>436</v>
      </c>
      <c r="H19" s="157" t="s">
        <v>437</v>
      </c>
      <c r="I19" s="136" t="s">
        <v>438</v>
      </c>
      <c r="J19" s="136" t="s">
        <v>438</v>
      </c>
      <c r="K19" s="136" t="s">
        <v>438</v>
      </c>
      <c r="L19" s="136" t="s">
        <v>438</v>
      </c>
      <c r="M19" s="150"/>
      <c r="N19" s="150"/>
      <c r="O19" s="150"/>
      <c r="P19" s="150"/>
      <c r="Q19" s="150"/>
      <c r="R19" s="150"/>
      <c r="S19" s="150"/>
      <c r="T19" s="150"/>
      <c r="U19" s="150"/>
      <c r="V19" s="150"/>
      <c r="W19" s="150"/>
      <c r="X19" s="150"/>
      <c r="Y19" s="150"/>
      <c r="Z19" s="150"/>
      <c r="AA19" s="150"/>
    </row>
    <row r="20" spans="1:27" ht="69.95" customHeight="1" thickTop="1" thickBot="1">
      <c r="A20" s="150"/>
      <c r="B20" s="150"/>
      <c r="C20" s="291" t="s">
        <v>448</v>
      </c>
      <c r="D20" s="291" t="s">
        <v>449</v>
      </c>
      <c r="E20" s="138"/>
      <c r="F20" s="138"/>
      <c r="G20" s="159" t="s">
        <v>441</v>
      </c>
      <c r="H20" s="160">
        <v>45976</v>
      </c>
      <c r="I20" s="138" t="s">
        <v>160</v>
      </c>
      <c r="J20" s="138" t="s">
        <v>185</v>
      </c>
      <c r="K20" s="138" t="s">
        <v>160</v>
      </c>
      <c r="L20" s="138" t="s">
        <v>160</v>
      </c>
      <c r="M20" s="150"/>
      <c r="N20" s="150"/>
      <c r="O20" s="150"/>
      <c r="P20" s="150"/>
      <c r="Q20" s="150"/>
      <c r="R20" s="150"/>
      <c r="S20" s="150"/>
      <c r="T20" s="150"/>
      <c r="U20" s="150"/>
      <c r="V20" s="150"/>
      <c r="W20" s="150"/>
      <c r="X20" s="150"/>
      <c r="Y20" s="150"/>
      <c r="Z20" s="150"/>
      <c r="AA20" s="150"/>
    </row>
    <row r="21" spans="1:27" ht="69.95" customHeight="1" thickTop="1" thickBot="1">
      <c r="A21" s="150"/>
      <c r="B21" s="150"/>
      <c r="C21" s="274"/>
      <c r="D21" s="274"/>
      <c r="E21" s="138"/>
      <c r="F21" s="138"/>
      <c r="G21" s="159" t="s">
        <v>436</v>
      </c>
      <c r="H21" s="159" t="s">
        <v>437</v>
      </c>
      <c r="I21" s="138" t="s">
        <v>438</v>
      </c>
      <c r="J21" s="138" t="s">
        <v>438</v>
      </c>
      <c r="K21" s="138" t="s">
        <v>438</v>
      </c>
      <c r="L21" s="138" t="s">
        <v>438</v>
      </c>
      <c r="M21" s="150"/>
      <c r="N21" s="150"/>
      <c r="O21" s="150"/>
      <c r="P21" s="150"/>
      <c r="Q21" s="150"/>
      <c r="R21" s="150"/>
      <c r="S21" s="150"/>
      <c r="T21" s="150"/>
      <c r="U21" s="150"/>
      <c r="V21" s="150"/>
      <c r="W21" s="150"/>
      <c r="X21" s="150"/>
      <c r="Y21" s="150"/>
      <c r="Z21" s="150"/>
      <c r="AA21" s="150"/>
    </row>
    <row r="22" spans="1:27" ht="51" customHeight="1" thickTop="1" thickBot="1">
      <c r="A22" s="150"/>
      <c r="B22" s="150"/>
      <c r="C22" s="288" t="s">
        <v>450</v>
      </c>
      <c r="D22" s="288" t="s">
        <v>451</v>
      </c>
      <c r="E22" s="136"/>
      <c r="F22" s="136"/>
      <c r="G22" s="157" t="s">
        <v>441</v>
      </c>
      <c r="H22" s="157" t="s">
        <v>452</v>
      </c>
      <c r="I22" s="136" t="s">
        <v>160</v>
      </c>
      <c r="J22" s="136" t="s">
        <v>185</v>
      </c>
      <c r="K22" s="136" t="s">
        <v>160</v>
      </c>
      <c r="L22" s="136" t="s">
        <v>160</v>
      </c>
      <c r="M22" s="150"/>
      <c r="N22" s="150"/>
      <c r="O22" s="150"/>
      <c r="P22" s="150"/>
      <c r="Q22" s="150"/>
      <c r="R22" s="150"/>
      <c r="S22" s="150"/>
      <c r="T22" s="150"/>
      <c r="U22" s="150"/>
      <c r="V22" s="150"/>
      <c r="W22" s="150"/>
      <c r="X22" s="150"/>
      <c r="Y22" s="150"/>
      <c r="Z22" s="150"/>
      <c r="AA22" s="150"/>
    </row>
    <row r="23" spans="1:27" ht="51" customHeight="1" thickTop="1" thickBot="1">
      <c r="A23" s="150"/>
      <c r="B23" s="150"/>
      <c r="C23" s="289"/>
      <c r="D23" s="289"/>
      <c r="E23" s="136"/>
      <c r="F23" s="136"/>
      <c r="G23" s="157" t="s">
        <v>436</v>
      </c>
      <c r="H23" s="157" t="s">
        <v>437</v>
      </c>
      <c r="I23" s="136" t="s">
        <v>438</v>
      </c>
      <c r="J23" s="136" t="s">
        <v>438</v>
      </c>
      <c r="K23" s="136" t="s">
        <v>438</v>
      </c>
      <c r="L23" s="136" t="s">
        <v>438</v>
      </c>
      <c r="M23" s="150"/>
      <c r="N23" s="150"/>
      <c r="O23" s="150"/>
      <c r="P23" s="150"/>
      <c r="Q23" s="150"/>
      <c r="R23" s="150"/>
      <c r="S23" s="150"/>
      <c r="T23" s="150"/>
      <c r="U23" s="150"/>
      <c r="V23" s="150"/>
      <c r="W23" s="150"/>
      <c r="X23" s="150"/>
      <c r="Y23" s="150"/>
      <c r="Z23" s="150"/>
      <c r="AA23" s="150"/>
    </row>
    <row r="24" spans="1:27" ht="15.75" customHeight="1" thickTop="1">
      <c r="A24" s="150"/>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row>
    <row r="25" spans="1:27" ht="15.75" customHeight="1">
      <c r="A25" s="150"/>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row>
    <row r="26" spans="1:27" ht="15.75" customHeight="1">
      <c r="A26" s="150"/>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row>
  </sheetData>
  <sheetProtection algorithmName="SHA-512" hashValue="5PsRkBK+cPZN57HxV5m/2bsu9AU44h5/LKEZKaj2Woh8lu8TJHuWHgNsHAXL1n3XVc04b8r2RyVQF8U+4TRwhw==" saltValue="pAvwf5RHC9Hzcbu4ny9rcg==" spinCount="100000" sheet="1" objects="1" scenarios="1" insertRows="0"/>
  <mergeCells count="22">
    <mergeCell ref="C22:C23"/>
    <mergeCell ref="D22:D23"/>
    <mergeCell ref="C18:C19"/>
    <mergeCell ref="D18:D19"/>
    <mergeCell ref="C20:C21"/>
    <mergeCell ref="D20:D21"/>
    <mergeCell ref="C16:C17"/>
    <mergeCell ref="D16:D17"/>
    <mergeCell ref="M1:O1"/>
    <mergeCell ref="C8:P8"/>
    <mergeCell ref="D4:I4"/>
    <mergeCell ref="D6:L6"/>
    <mergeCell ref="D7:L7"/>
    <mergeCell ref="D3:L3"/>
    <mergeCell ref="J1:L1"/>
    <mergeCell ref="A1:I1"/>
    <mergeCell ref="C14:C15"/>
    <mergeCell ref="D14:D15"/>
    <mergeCell ref="C10:C11"/>
    <mergeCell ref="D10:D11"/>
    <mergeCell ref="C12:C13"/>
    <mergeCell ref="D12:D13"/>
  </mergeCells>
  <conditionalFormatting sqref="C18:D18">
    <cfRule type="containsBlanks" dxfId="69" priority="2">
      <formula>LEN(TRIM(C18))=0</formula>
    </cfRule>
  </conditionalFormatting>
  <conditionalFormatting sqref="C22:D22">
    <cfRule type="containsBlanks" dxfId="68" priority="1">
      <formula>LEN(TRIM(C22))=0</formula>
    </cfRule>
  </conditionalFormatting>
  <conditionalFormatting sqref="D14">
    <cfRule type="containsBlanks" dxfId="67" priority="5">
      <formula>LEN(TRIM(D14))=0</formula>
    </cfRule>
  </conditionalFormatting>
  <hyperlinks>
    <hyperlink ref="J1:L1" location="Instructions!A1" display="Click to Return to Instructions Tab" xr:uid="{DD91C592-A3E0-6246-8190-EACECA038DBC}"/>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9BBA923-D193-4750-81F1-2838386B6402}">
          <x14:formula1>
            <xm:f>Dropdowns!$H$3:$H$6</xm:f>
          </x14:formula1>
          <xm:sqref>I10:L10 I12:L12 I14:L14 I16:L16 I18:L18 I20:L20 I22:L22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52C41-F3B1-9244-BB44-0F6429B8B728}">
  <sheetPr>
    <tabColor rgb="FFC00000"/>
  </sheetPr>
  <dimension ref="A1:AA36"/>
  <sheetViews>
    <sheetView showGridLines="0" topLeftCell="A4" zoomScale="90" zoomScaleNormal="90" workbookViewId="0">
      <selection activeCell="E8" sqref="E8:L8"/>
    </sheetView>
  </sheetViews>
  <sheetFormatPr defaultColWidth="8.7109375" defaultRowHeight="15.75" customHeight="1"/>
  <cols>
    <col min="1" max="1" width="1.140625" style="75" customWidth="1"/>
    <col min="2" max="2" width="1.28515625" style="75" customWidth="1"/>
    <col min="3" max="3" width="15.85546875" style="75" bestFit="1" customWidth="1"/>
    <col min="4" max="4" width="42.42578125" style="75" customWidth="1"/>
    <col min="5" max="12" width="15.7109375" style="75" customWidth="1"/>
    <col min="13" max="13" width="23.28515625" style="75" customWidth="1"/>
    <col min="14" max="14" width="15.7109375" style="75" customWidth="1"/>
    <col min="15" max="15" width="41.85546875" style="75" customWidth="1"/>
    <col min="16" max="16" width="15.7109375" style="75" customWidth="1"/>
    <col min="17" max="17" width="41.85546875" style="75" customWidth="1"/>
    <col min="18" max="16384" width="8.7109375" style="75"/>
  </cols>
  <sheetData>
    <row r="1" spans="1:27" customFormat="1" ht="48" customHeight="1">
      <c r="A1" s="219" t="s">
        <v>346</v>
      </c>
      <c r="B1" s="219"/>
      <c r="C1" s="219"/>
      <c r="D1" s="219"/>
      <c r="E1" s="219"/>
      <c r="F1" s="219"/>
      <c r="G1" s="219"/>
      <c r="H1" s="219"/>
      <c r="I1" s="219"/>
      <c r="J1" s="285" t="s">
        <v>376</v>
      </c>
      <c r="K1" s="285"/>
      <c r="L1" s="285"/>
      <c r="M1" s="275"/>
      <c r="N1" s="275"/>
      <c r="O1" s="275"/>
      <c r="P1" s="178"/>
    </row>
    <row r="2" spans="1:27" customFormat="1" ht="30" customHeight="1">
      <c r="A2" s="59" t="s">
        <v>347</v>
      </c>
      <c r="B2" s="59"/>
      <c r="C2" s="59"/>
      <c r="D2" s="59"/>
      <c r="E2" s="59"/>
      <c r="F2" s="59"/>
      <c r="G2" s="59"/>
      <c r="H2" s="59"/>
      <c r="I2" s="59"/>
      <c r="J2" s="59"/>
      <c r="K2" s="59"/>
      <c r="L2" s="59"/>
      <c r="M2" s="60"/>
      <c r="N2" s="60"/>
      <c r="O2" s="60"/>
      <c r="P2" s="60"/>
    </row>
    <row r="3" spans="1:27" customFormat="1" ht="45" customHeight="1">
      <c r="A3" s="60"/>
      <c r="B3" s="150"/>
      <c r="C3" s="171" t="s">
        <v>83</v>
      </c>
      <c r="D3" s="284" t="s">
        <v>422</v>
      </c>
      <c r="E3" s="284"/>
      <c r="F3" s="284"/>
      <c r="G3" s="284"/>
      <c r="H3" s="284"/>
      <c r="I3" s="284"/>
      <c r="J3" s="284"/>
      <c r="K3" s="284"/>
      <c r="L3" s="284"/>
      <c r="M3" s="172"/>
      <c r="N3" s="172"/>
      <c r="O3" s="172"/>
      <c r="P3" s="172"/>
      <c r="Q3" s="173"/>
    </row>
    <row r="4" spans="1:27" customFormat="1" ht="200.25" customHeight="1">
      <c r="A4" s="60"/>
      <c r="B4" s="150"/>
      <c r="C4" s="174" t="s">
        <v>423</v>
      </c>
      <c r="D4" s="277" t="s">
        <v>453</v>
      </c>
      <c r="E4" s="277"/>
      <c r="F4" s="277"/>
      <c r="G4" s="277"/>
      <c r="H4" s="277"/>
      <c r="I4" s="277"/>
      <c r="J4" s="172"/>
      <c r="K4" s="172"/>
      <c r="L4" s="172"/>
      <c r="M4" s="172"/>
      <c r="N4" s="172"/>
      <c r="O4" s="172"/>
      <c r="P4" s="172"/>
      <c r="Q4" s="173"/>
    </row>
    <row r="5" spans="1:27" ht="12.75" customHeight="1" thickBot="1">
      <c r="A5" s="150"/>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row>
    <row r="6" spans="1:27" ht="26.45" customHeight="1" thickBot="1">
      <c r="A6" s="150"/>
      <c r="B6" s="150"/>
      <c r="C6" s="81" t="s">
        <v>2</v>
      </c>
      <c r="D6" s="278" t="s">
        <v>425</v>
      </c>
      <c r="E6" s="279"/>
      <c r="F6" s="279"/>
      <c r="G6" s="279"/>
      <c r="H6" s="279"/>
      <c r="I6" s="279"/>
      <c r="J6" s="279"/>
      <c r="K6" s="279"/>
      <c r="L6" s="280"/>
      <c r="M6" s="113"/>
      <c r="N6" s="113"/>
      <c r="O6" s="113"/>
      <c r="P6" s="113"/>
      <c r="Q6" s="114"/>
      <c r="R6" s="150"/>
      <c r="S6" s="150"/>
      <c r="T6" s="150"/>
      <c r="U6" s="150"/>
      <c r="V6" s="150"/>
      <c r="W6" s="150"/>
      <c r="X6" s="150"/>
      <c r="Y6" s="150"/>
      <c r="Z6" s="150"/>
      <c r="AA6" s="150"/>
    </row>
    <row r="7" spans="1:27" ht="39" customHeight="1" thickTop="1" thickBot="1">
      <c r="A7" s="150"/>
      <c r="B7" s="150"/>
      <c r="C7" s="78" t="s">
        <v>454</v>
      </c>
      <c r="D7" s="281" t="s">
        <v>455</v>
      </c>
      <c r="E7" s="282"/>
      <c r="F7" s="282"/>
      <c r="G7" s="282"/>
      <c r="H7" s="282"/>
      <c r="I7" s="282"/>
      <c r="J7" s="282"/>
      <c r="K7" s="282"/>
      <c r="L7" s="283"/>
      <c r="M7" s="115"/>
      <c r="N7" s="115"/>
      <c r="O7" s="115"/>
      <c r="P7" s="115"/>
      <c r="Q7" s="102"/>
      <c r="R7" s="150"/>
      <c r="S7" s="150"/>
      <c r="T7" s="150"/>
      <c r="U7" s="150"/>
      <c r="V7" s="150"/>
      <c r="W7" s="150"/>
      <c r="X7" s="150"/>
      <c r="Y7" s="150"/>
      <c r="Z7" s="150"/>
      <c r="AA7" s="150"/>
    </row>
    <row r="8" spans="1:27" s="77" customFormat="1" ht="39" customHeight="1" thickTop="1" thickBot="1">
      <c r="A8" s="83"/>
      <c r="B8" s="83"/>
      <c r="C8" s="295" t="s">
        <v>136</v>
      </c>
      <c r="D8" s="296"/>
      <c r="E8" s="292" t="s">
        <v>149</v>
      </c>
      <c r="F8" s="293"/>
      <c r="G8" s="293"/>
      <c r="H8" s="293"/>
      <c r="I8" s="293"/>
      <c r="J8" s="293"/>
      <c r="K8" s="293"/>
      <c r="L8" s="294"/>
      <c r="M8" s="116"/>
      <c r="N8" s="116"/>
      <c r="O8" s="116"/>
      <c r="P8" s="116"/>
      <c r="Q8" s="102"/>
      <c r="R8" s="150"/>
      <c r="S8" s="150"/>
      <c r="T8" s="150"/>
      <c r="U8" s="150"/>
      <c r="V8" s="150"/>
      <c r="W8" s="150"/>
      <c r="X8" s="150"/>
    </row>
    <row r="9" spans="1:27" s="83" customFormat="1" ht="15" customHeight="1" thickTop="1" thickBot="1">
      <c r="C9" s="179"/>
      <c r="D9" s="179"/>
      <c r="E9" s="179"/>
      <c r="F9" s="179"/>
      <c r="G9" s="179"/>
      <c r="H9" s="179"/>
      <c r="I9" s="179"/>
      <c r="J9" s="179"/>
      <c r="K9" s="179"/>
      <c r="L9" s="179"/>
      <c r="M9" s="102"/>
      <c r="N9" s="102"/>
      <c r="O9" s="102"/>
      <c r="P9" s="102"/>
      <c r="Q9" s="102"/>
      <c r="R9" s="150"/>
      <c r="S9" s="150"/>
      <c r="T9" s="150"/>
      <c r="U9" s="150"/>
      <c r="V9" s="150"/>
      <c r="W9" s="150"/>
      <c r="X9" s="150"/>
    </row>
    <row r="10" spans="1:27" s="101" customFormat="1" ht="65.099999999999994" customHeight="1" thickTop="1" thickBot="1">
      <c r="A10" s="150"/>
      <c r="B10" s="150"/>
      <c r="C10" s="86" t="str" cm="1">
        <f t="array" ref="C10">IF($E$8="Yes", IFERROR(INDEX(Table_Yes, ROW(A1), COLUMN(A1)), ""), IF($E$8="No", IFERROR(INDEX(Table_No, ROW(A1), COLUMN(A1)), ""), ""))</f>
        <v/>
      </c>
      <c r="D10" s="86" t="str" cm="1">
        <f t="array" ref="D10">IF($E$8="Yes", IFERROR(INDEX(Table_Yes, ROW(B1), COLUMN(B1)), ""), IF($E$8="No", IFERROR(INDEX(Table_No, ROW(B1), COLUMN(B1)), ""), ""))</f>
        <v/>
      </c>
      <c r="E10" s="104" t="str" cm="1">
        <f t="array" ref="E10">IF($E$8="Yes", IFERROR(INDEX(Table_Yes, ROW(C1), COLUMN(C1)), ""), IF($E$8="No", IFERROR(INDEX(Table_No, ROW(C1), COLUMN(C1)), ""), ""))</f>
        <v/>
      </c>
      <c r="F10" s="104" t="str" cm="1">
        <f t="array" ref="F10">IF($E$8="Yes", IFERROR(INDEX(Table_Yes, ROW(D1), COLUMN(D1)), ""), IF($E$8="No", IFERROR(INDEX(Table_No, ROW(D1), COLUMN(D1)), ""), ""))</f>
        <v/>
      </c>
      <c r="G10" s="86" t="str" cm="1">
        <f t="array" ref="G10">IF($E$8="Yes", IFERROR(INDEX(Table_Yes, ROW(E1), COLUMN(E1)), ""), IF($E$8="No", IFERROR(INDEX(Table_No, ROW(E1), COLUMN(E1)), ""), ""))</f>
        <v/>
      </c>
      <c r="H10" s="86" t="str" cm="1">
        <f t="array" ref="H10">IF($E$8="Yes", IFERROR(INDEX(Table_Yes, ROW(F1), COLUMN(F1)), ""), IF($E$8="No", IFERROR(INDEX(Table_No, ROW(F1), COLUMN(F1)), ""), ""))</f>
        <v/>
      </c>
      <c r="I10" s="86" t="str" cm="1">
        <f t="array" ref="I10">IF($E$8="Yes", IFERROR(INDEX(Table_Yes, ROW(G1), COLUMN(G1)), ""), IF($E$8="No", IFERROR(INDEX(Table_No, ROW(G1), COLUMN(G1)), ""), ""))</f>
        <v/>
      </c>
      <c r="J10" s="86" t="str" cm="1">
        <f t="array" ref="J10">IF($E$8="Yes", IFERROR(INDEX(Table_Yes, ROW(H1), COLUMN(H1)), ""), IF($E$8="No", IFERROR(INDEX(Table_No, ROW(H1), COLUMN(H1)), ""), ""))</f>
        <v/>
      </c>
      <c r="K10" s="86" t="str" cm="1">
        <f t="array" ref="K10">IF($E$8="Yes", IFERROR(INDEX(Table_Yes, ROW(I1), COLUMN(I1)), ""), IF($E$8="No", IFERROR(INDEX(Table_No, ROW(I1), COLUMN(I1)), ""), ""))</f>
        <v/>
      </c>
      <c r="L10" s="86" t="str" cm="1">
        <f t="array" ref="L10">IF($E$8="Yes", IFERROR(INDEX(Table_Yes, ROW(J1), COLUMN(J1)), ""), IF($E$8="No", IFERROR(INDEX(Table_No, ROW(J1), COLUMN(J1)), ""), ""))</f>
        <v/>
      </c>
      <c r="M10"/>
      <c r="N10" s="150"/>
      <c r="O10" s="150"/>
      <c r="P10" s="150"/>
      <c r="Q10" s="150"/>
      <c r="R10" s="150"/>
      <c r="S10" s="150"/>
      <c r="T10" s="150"/>
      <c r="U10" s="150"/>
      <c r="V10" s="150"/>
      <c r="W10" s="150"/>
      <c r="X10" s="150"/>
      <c r="Y10" s="150"/>
      <c r="Z10" s="150"/>
      <c r="AA10" s="150"/>
    </row>
    <row r="11" spans="1:27" s="101" customFormat="1" ht="51" customHeight="1" thickTop="1" thickBot="1">
      <c r="A11" s="150"/>
      <c r="B11" s="150"/>
      <c r="C11" s="286" t="str" cm="1">
        <f t="array" ref="C11">IF($E$8="Yes", IFERROR(INDEX(Table_Yes, ROW(A2), COLUMN(A2)), ""), IF($E$8="No", IFERROR(INDEX(Table_No, ROW(A2), COLUMN(A2)), ""), ""))</f>
        <v/>
      </c>
      <c r="D11" s="288" t="str" cm="1">
        <f t="array" ref="D11">IF($E$8="Yes", IFERROR(INDEX(Table_Yes, ROW(B2), COLUMN(B2)), ""), IF($E$8="No", IFERROR(INDEX(Table_No, ROW(B2), COLUMN(B2)), ""), ""))</f>
        <v/>
      </c>
      <c r="E11" s="136"/>
      <c r="F11" s="136"/>
      <c r="G11" s="157" t="s">
        <v>441</v>
      </c>
      <c r="H11" s="157" t="s">
        <v>452</v>
      </c>
      <c r="I11" s="136" t="s">
        <v>160</v>
      </c>
      <c r="J11" s="136" t="s">
        <v>185</v>
      </c>
      <c r="K11" s="136" t="s">
        <v>160</v>
      </c>
      <c r="L11" s="136" t="s">
        <v>160</v>
      </c>
      <c r="M11"/>
      <c r="N11" s="150"/>
      <c r="O11" s="150"/>
      <c r="P11" s="150"/>
      <c r="Q11" s="150"/>
      <c r="R11" s="150"/>
      <c r="S11" s="150"/>
      <c r="T11" s="150"/>
      <c r="U11" s="150"/>
      <c r="V11" s="150"/>
      <c r="W11" s="150"/>
      <c r="X11" s="150"/>
      <c r="Y11" s="150"/>
      <c r="Z11" s="150"/>
      <c r="AA11" s="150"/>
    </row>
    <row r="12" spans="1:27" s="101" customFormat="1" ht="51" customHeight="1" thickTop="1" thickBot="1">
      <c r="A12" s="150"/>
      <c r="B12" s="150"/>
      <c r="C12" s="287" t="str" cm="1">
        <f t="array" ref="C12">IF($E$8="Yes", IFERROR(INDEX(Table_Yes, ROW(A3), COLUMN(A3)), ""), IF($E$8="No", IFERROR(INDEX(Table_No, ROW(A3), COLUMN(A3)), ""), ""))</f>
        <v/>
      </c>
      <c r="D12" s="290" t="str" cm="1">
        <f t="array" ref="D12">IF($E$8="Yes", IFERROR(INDEX(Table_Yes, ROW(B3), COLUMN(B3)), ""), IF($E$8="No", IFERROR(INDEX(Table_No, ROW(B3), COLUMN(B3)), ""), ""))</f>
        <v/>
      </c>
      <c r="E12" s="136"/>
      <c r="F12" s="136"/>
      <c r="G12" s="157" t="s">
        <v>436</v>
      </c>
      <c r="H12" s="157" t="s">
        <v>437</v>
      </c>
      <c r="I12" s="136" t="s">
        <v>438</v>
      </c>
      <c r="J12" s="137" t="s">
        <v>438</v>
      </c>
      <c r="K12" s="137" t="s">
        <v>438</v>
      </c>
      <c r="L12" s="137" t="s">
        <v>438</v>
      </c>
      <c r="M12"/>
      <c r="N12" s="150"/>
      <c r="O12" s="150"/>
      <c r="P12" s="150"/>
      <c r="Q12" s="150"/>
      <c r="R12" s="150"/>
      <c r="S12" s="150"/>
      <c r="T12" s="150"/>
      <c r="U12" s="150"/>
      <c r="V12" s="150"/>
      <c r="W12" s="150"/>
      <c r="X12" s="150"/>
      <c r="Y12" s="150"/>
      <c r="Z12" s="150"/>
      <c r="AA12" s="150"/>
    </row>
    <row r="13" spans="1:27" s="101" customFormat="1" ht="51" customHeight="1">
      <c r="A13" s="150"/>
      <c r="B13" s="150"/>
      <c r="C13" s="291" t="str" cm="1">
        <f t="array" ref="C13">IF($E$8="Yes", IFERROR(INDEX(Table_Yes, ROW(A4), COLUMN(A4)), ""), IF($E$8="No", IFERROR(INDEX(Table_No, ROW(A4), COLUMN(A4)), ""), ""))</f>
        <v/>
      </c>
      <c r="D13" s="273" t="str" cm="1">
        <f t="array" ref="D13">IF($E$8="Yes", IFERROR(INDEX(Table_Yes, ROW(B4), COLUMN(B4)), ""), IF($E$8="No", IFERROR(INDEX(Table_No, ROW(B4), COLUMN(B4)), ""), ""))</f>
        <v/>
      </c>
      <c r="E13" s="138"/>
      <c r="F13" s="138"/>
      <c r="G13" s="159" t="s">
        <v>441</v>
      </c>
      <c r="H13" s="159" t="s">
        <v>452</v>
      </c>
      <c r="I13" s="138" t="s">
        <v>160</v>
      </c>
      <c r="J13" s="138" t="s">
        <v>185</v>
      </c>
      <c r="K13" s="138" t="s">
        <v>160</v>
      </c>
      <c r="L13" s="138" t="s">
        <v>160</v>
      </c>
      <c r="M13"/>
      <c r="N13" s="150"/>
      <c r="O13" s="150"/>
      <c r="P13" s="150"/>
      <c r="Q13" s="150"/>
      <c r="R13" s="150"/>
      <c r="S13" s="150"/>
      <c r="T13" s="150"/>
      <c r="U13" s="150"/>
      <c r="V13" s="150"/>
      <c r="W13" s="150"/>
      <c r="X13" s="150"/>
      <c r="Y13" s="150"/>
      <c r="Z13" s="150"/>
      <c r="AA13" s="150"/>
    </row>
    <row r="14" spans="1:27" s="101" customFormat="1" ht="51" customHeight="1">
      <c r="A14" s="150"/>
      <c r="B14" s="150"/>
      <c r="C14" s="274" t="str" cm="1">
        <f t="array" ref="C14">IF($E$8="Yes", IFERROR(INDEX(Table_Yes, ROW(A5), COLUMN(A5)), ""), IF($E$8="No", IFERROR(INDEX(Table_No, ROW(A5), COLUMN(A5)), ""), ""))</f>
        <v/>
      </c>
      <c r="D14" s="274"/>
      <c r="E14" s="138"/>
      <c r="F14" s="138"/>
      <c r="G14" s="159" t="s">
        <v>436</v>
      </c>
      <c r="H14" s="159" t="s">
        <v>437</v>
      </c>
      <c r="I14" s="138" t="s">
        <v>438</v>
      </c>
      <c r="J14" s="138" t="s">
        <v>438</v>
      </c>
      <c r="K14" s="138" t="s">
        <v>438</v>
      </c>
      <c r="L14" s="138" t="s">
        <v>438</v>
      </c>
      <c r="M14"/>
      <c r="N14" s="150"/>
      <c r="O14" s="150"/>
      <c r="P14" s="150"/>
      <c r="Q14" s="150"/>
      <c r="R14" s="150"/>
      <c r="S14" s="150"/>
      <c r="T14" s="150"/>
      <c r="U14" s="150"/>
      <c r="V14" s="150"/>
      <c r="W14" s="150"/>
      <c r="X14" s="150"/>
      <c r="Y14" s="150"/>
      <c r="Z14" s="150"/>
      <c r="AA14" s="150"/>
    </row>
    <row r="15" spans="1:27" s="101" customFormat="1" ht="51" customHeight="1">
      <c r="A15" s="150"/>
      <c r="B15" s="150"/>
      <c r="C15" s="286" t="str" cm="1">
        <f t="array" ref="C15">IF($E$8="Yes", IFERROR(INDEX(Table_Yes, ROW(A6), COLUMN(A6)), ""), IF($E$8="No", IFERROR(INDEX(Table_No, ROW(A6), COLUMN(A6)), ""), ""))</f>
        <v/>
      </c>
      <c r="D15" s="288" t="str" cm="1">
        <f t="array" ref="D15">IF($E$8="Yes", IFERROR(INDEX(Table_Yes, ROW(B6), COLUMN(B6)), ""), IF($E$8="No", IFERROR(INDEX(Table_No, ROW(B6), COLUMN(B6)), ""), ""))</f>
        <v/>
      </c>
      <c r="E15" s="136"/>
      <c r="F15" s="136"/>
      <c r="G15" s="157" t="s">
        <v>441</v>
      </c>
      <c r="H15" s="157" t="s">
        <v>452</v>
      </c>
      <c r="I15" s="136" t="s">
        <v>160</v>
      </c>
      <c r="J15" s="136" t="s">
        <v>185</v>
      </c>
      <c r="K15" s="136" t="s">
        <v>160</v>
      </c>
      <c r="L15" s="136" t="s">
        <v>160</v>
      </c>
      <c r="M15"/>
      <c r="N15" s="150"/>
      <c r="O15" s="150"/>
      <c r="P15" s="150"/>
      <c r="Q15" s="150"/>
      <c r="R15" s="150"/>
      <c r="S15" s="150"/>
      <c r="T15" s="150"/>
      <c r="U15" s="150"/>
      <c r="V15" s="150"/>
      <c r="W15" s="150"/>
      <c r="X15" s="150"/>
      <c r="Y15" s="150"/>
      <c r="Z15" s="150"/>
      <c r="AA15" s="150"/>
    </row>
    <row r="16" spans="1:27" s="101" customFormat="1" ht="51" customHeight="1" thickTop="1" thickBot="1">
      <c r="A16" s="150"/>
      <c r="B16" s="150"/>
      <c r="C16" s="287" t="str" cm="1">
        <f t="array" ref="C16">IF($E$8="Yes", IFERROR(INDEX(Table_Yes, ROW(A7), COLUMN(A7)), ""), IF($E$8="No", IFERROR(INDEX(Table_No, ROW(A7), COLUMN(A7)), ""), ""))</f>
        <v/>
      </c>
      <c r="D16" s="289" t="str" cm="1">
        <f t="array" ref="D16">IF($E$8="Yes", IFERROR(INDEX(Table_Yes, ROW(B7), COLUMN(B7)), ""), IF($E$8="No", IFERROR(INDEX(Table_No, ROW(B7), COLUMN(B7)), ""), ""))</f>
        <v/>
      </c>
      <c r="E16" s="136"/>
      <c r="F16" s="136"/>
      <c r="G16" s="157" t="s">
        <v>436</v>
      </c>
      <c r="H16" s="157" t="s">
        <v>437</v>
      </c>
      <c r="I16" s="136" t="s">
        <v>438</v>
      </c>
      <c r="J16" s="136" t="s">
        <v>438</v>
      </c>
      <c r="K16" s="137" t="s">
        <v>438</v>
      </c>
      <c r="L16" s="137" t="s">
        <v>438</v>
      </c>
      <c r="M16"/>
      <c r="N16" s="150"/>
      <c r="O16" s="150"/>
      <c r="P16" s="150"/>
      <c r="Q16" s="150"/>
      <c r="R16" s="150"/>
      <c r="S16" s="150"/>
      <c r="T16" s="150"/>
      <c r="U16" s="150"/>
      <c r="V16" s="150"/>
      <c r="W16" s="150"/>
      <c r="X16" s="150"/>
      <c r="Y16" s="150"/>
      <c r="Z16" s="150"/>
      <c r="AA16" s="150"/>
    </row>
    <row r="17" spans="1:27" ht="51" customHeight="1" thickTop="1" thickBot="1">
      <c r="A17" s="150"/>
      <c r="B17" s="150"/>
      <c r="C17" s="273" t="str" cm="1">
        <f t="array" ref="C17">IF($E$8="Yes", IFERROR(INDEX(Table_Yes, ROW(A8), COLUMN(A8)), ""), IF($E$8="No", IFERROR(INDEX(Table_No, ROW(A8), COLUMN(A8)), ""), ""))</f>
        <v/>
      </c>
      <c r="D17" s="273" t="str" cm="1">
        <f t="array" ref="D17">IF($E$8="Yes", IFERROR(INDEX(Table_Yes, ROW(B8), COLUMN(B8)), ""), IF($E$8="No", IFERROR(INDEX(Table_No, ROW(B8), COLUMN(B8)), ""), ""))</f>
        <v/>
      </c>
      <c r="E17" s="138"/>
      <c r="F17" s="138"/>
      <c r="G17" s="159" t="s">
        <v>441</v>
      </c>
      <c r="H17" s="159" t="s">
        <v>452</v>
      </c>
      <c r="I17" s="138" t="s">
        <v>160</v>
      </c>
      <c r="J17" s="138" t="s">
        <v>185</v>
      </c>
      <c r="K17" s="138" t="s">
        <v>160</v>
      </c>
      <c r="L17" s="138" t="s">
        <v>160</v>
      </c>
      <c r="M17"/>
      <c r="N17" s="150"/>
      <c r="O17" s="150"/>
      <c r="P17" s="150"/>
      <c r="Q17" s="150"/>
      <c r="R17" s="150"/>
      <c r="S17" s="150"/>
      <c r="T17" s="150"/>
      <c r="U17" s="150"/>
      <c r="V17" s="150"/>
      <c r="W17" s="150"/>
      <c r="X17" s="150"/>
      <c r="Y17" s="150"/>
      <c r="Z17" s="150"/>
      <c r="AA17" s="150"/>
    </row>
    <row r="18" spans="1:27" ht="51" customHeight="1" thickTop="1" thickBot="1">
      <c r="A18" s="150"/>
      <c r="B18" s="150"/>
      <c r="C18" s="274" t="str" cm="1">
        <f t="array" ref="C18">IF($E$8="Yes", IFERROR(INDEX(Table_Yes, ROW(A9), COLUMN(A9)), ""), IF($E$8="No", IFERROR(INDEX(Table_No, ROW(A9), COLUMN(A9)), ""), ""))</f>
        <v/>
      </c>
      <c r="D18" s="274" t="str" cm="1">
        <f t="array" ref="D18">IF($E$8="Yes", IFERROR(INDEX(Table_Yes, ROW(B9), COLUMN(B9)), ""), IF($E$8="No", IFERROR(INDEX(Table_No, ROW(B9), COLUMN(B9)), ""), ""))</f>
        <v/>
      </c>
      <c r="E18" s="138"/>
      <c r="F18" s="138"/>
      <c r="G18" s="159" t="s">
        <v>436</v>
      </c>
      <c r="H18" s="159" t="s">
        <v>437</v>
      </c>
      <c r="I18" s="138" t="s">
        <v>438</v>
      </c>
      <c r="J18" s="138" t="s">
        <v>438</v>
      </c>
      <c r="K18" s="138" t="s">
        <v>438</v>
      </c>
      <c r="L18" s="138" t="s">
        <v>438</v>
      </c>
      <c r="M18"/>
      <c r="N18" s="150"/>
      <c r="O18" s="150"/>
      <c r="P18" s="150"/>
      <c r="Q18" s="150"/>
      <c r="R18" s="150"/>
      <c r="S18" s="150"/>
      <c r="T18" s="150"/>
      <c r="U18" s="150"/>
      <c r="V18" s="150"/>
      <c r="W18" s="150"/>
      <c r="X18" s="150"/>
      <c r="Y18" s="150"/>
      <c r="Z18" s="150"/>
      <c r="AA18" s="150"/>
    </row>
    <row r="19" spans="1:27" ht="51" customHeight="1" thickTop="1" thickBot="1">
      <c r="A19" s="150"/>
      <c r="B19" s="150"/>
      <c r="C19" s="288" t="str" cm="1">
        <f t="array" ref="C19">IF($E$8="Yes", IFERROR(INDEX(Table_Yes, ROW(A10), COLUMN(A10)), ""), IF($E$8="No", IFERROR(INDEX(Table_No, ROW(A10), COLUMN(A10)), ""), ""))</f>
        <v/>
      </c>
      <c r="D19" s="288" t="str" cm="1">
        <f t="array" ref="D19">IF($E$8="Yes", IFERROR(INDEX(Table_Yes, ROW(B10), COLUMN(B10)), ""), IF($E$8="No", IFERROR(INDEX(Table_No, ROW(B10), COLUMN(B10)), ""), ""))</f>
        <v/>
      </c>
      <c r="E19" s="136"/>
      <c r="F19" s="136"/>
      <c r="G19" s="157" t="s">
        <v>441</v>
      </c>
      <c r="H19" s="157" t="s">
        <v>452</v>
      </c>
      <c r="I19" s="136" t="s">
        <v>160</v>
      </c>
      <c r="J19" s="136" t="s">
        <v>185</v>
      </c>
      <c r="K19" s="136" t="s">
        <v>160</v>
      </c>
      <c r="L19" s="136" t="s">
        <v>160</v>
      </c>
      <c r="M19"/>
      <c r="N19" s="150"/>
      <c r="O19" s="150"/>
      <c r="P19" s="150"/>
      <c r="Q19" s="150"/>
      <c r="R19" s="150"/>
      <c r="S19" s="150"/>
      <c r="T19" s="150"/>
      <c r="U19" s="150"/>
      <c r="V19" s="150"/>
      <c r="W19" s="150"/>
      <c r="X19" s="150"/>
      <c r="Y19" s="150"/>
      <c r="Z19" s="150"/>
      <c r="AA19" s="150"/>
    </row>
    <row r="20" spans="1:27" ht="51" customHeight="1" thickTop="1" thickBot="1">
      <c r="A20" s="150"/>
      <c r="B20" s="150"/>
      <c r="C20" s="289" t="str" cm="1">
        <f t="array" ref="C20">IF($E$8="Yes", IFERROR(INDEX(Table_Yes, ROW(A11), COLUMN(A11)), ""), IF($E$8="No", IFERROR(INDEX(Table_No, ROW(A11), COLUMN(A11)), ""), ""))</f>
        <v/>
      </c>
      <c r="D20" s="289" t="str" cm="1">
        <f t="array" ref="D20">IF($E$8="Yes", IFERROR(INDEX(Table_Yes, ROW(B11), COLUMN(B11)), ""), IF($E$8="No", IFERROR(INDEX(Table_No, ROW(B11), COLUMN(B11)), ""), ""))</f>
        <v/>
      </c>
      <c r="E20" s="136"/>
      <c r="F20" s="136"/>
      <c r="G20" s="157" t="s">
        <v>436</v>
      </c>
      <c r="H20" s="157" t="s">
        <v>437</v>
      </c>
      <c r="I20" s="136" t="s">
        <v>438</v>
      </c>
      <c r="J20" s="136" t="s">
        <v>438</v>
      </c>
      <c r="K20" s="136" t="s">
        <v>438</v>
      </c>
      <c r="L20" s="136" t="s">
        <v>438</v>
      </c>
      <c r="M20"/>
      <c r="N20" s="150"/>
      <c r="O20" s="150"/>
      <c r="P20" s="150"/>
      <c r="Q20" s="150"/>
      <c r="R20" s="150"/>
      <c r="S20" s="150"/>
      <c r="T20" s="150"/>
      <c r="U20" s="150"/>
      <c r="V20" s="150"/>
      <c r="W20" s="150"/>
      <c r="X20" s="150"/>
      <c r="Y20" s="150"/>
      <c r="Z20" s="150"/>
      <c r="AA20" s="150"/>
    </row>
    <row r="21" spans="1:27" ht="51" customHeight="1" thickTop="1" thickBot="1">
      <c r="A21" s="150"/>
      <c r="B21" s="150"/>
      <c r="C21" s="273" t="str" cm="1">
        <f t="array" ref="C21">IF($E$8="Yes", IFERROR(INDEX(Table_Yes, ROW(A12), COLUMN(A12)), ""), IF($E$8="No", IFERROR(INDEX(Table_No, ROW(A12), COLUMN(A12)), ""), ""))</f>
        <v/>
      </c>
      <c r="D21" s="273" t="str" cm="1">
        <f t="array" ref="D21">IF($E$8="Yes", IFERROR(INDEX(Table_Yes, ROW(B12), COLUMN(B12)), ""), IF($E$8="No", IFERROR(INDEX(Table_No, ROW(B12), COLUMN(B12)), ""), ""))</f>
        <v/>
      </c>
      <c r="E21" s="138"/>
      <c r="F21" s="138"/>
      <c r="G21" s="159" t="s">
        <v>441</v>
      </c>
      <c r="H21" s="159" t="s">
        <v>452</v>
      </c>
      <c r="I21" s="138" t="s">
        <v>160</v>
      </c>
      <c r="J21" s="138" t="s">
        <v>185</v>
      </c>
      <c r="K21" s="138" t="s">
        <v>160</v>
      </c>
      <c r="L21" s="138" t="s">
        <v>160</v>
      </c>
      <c r="M21"/>
      <c r="N21" s="150"/>
      <c r="O21" s="150"/>
      <c r="P21" s="150"/>
      <c r="Q21" s="150"/>
      <c r="R21" s="150"/>
      <c r="S21" s="150"/>
      <c r="T21" s="150"/>
      <c r="U21" s="150"/>
      <c r="V21" s="150"/>
      <c r="W21" s="150"/>
      <c r="X21" s="150"/>
      <c r="Y21" s="150"/>
      <c r="Z21" s="150"/>
      <c r="AA21" s="150"/>
    </row>
    <row r="22" spans="1:27" ht="51" customHeight="1" thickTop="1" thickBot="1">
      <c r="A22" s="150"/>
      <c r="B22" s="150"/>
      <c r="C22" s="274" t="str" cm="1">
        <f t="array" ref="C22">IF($E$8="Yes", IFERROR(INDEX(Table_Yes, ROW(A13), COLUMN(A13)), ""), IF($E$8="No", IFERROR(INDEX(Table_No, ROW(A13), COLUMN(A13)), ""), ""))</f>
        <v/>
      </c>
      <c r="D22" s="274" t="str" cm="1">
        <f t="array" ref="D22">IF($E$8="Yes", IFERROR(INDEX(Table_Yes, ROW(B13), COLUMN(B13)), ""), IF($E$8="No", IFERROR(INDEX(Table_No, ROW(B13), COLUMN(B13)), ""), ""))</f>
        <v/>
      </c>
      <c r="E22" s="138"/>
      <c r="F22" s="138"/>
      <c r="G22" s="159" t="s">
        <v>436</v>
      </c>
      <c r="H22" s="159" t="s">
        <v>437</v>
      </c>
      <c r="I22" s="138" t="s">
        <v>438</v>
      </c>
      <c r="J22" s="138" t="s">
        <v>438</v>
      </c>
      <c r="K22" s="138" t="s">
        <v>438</v>
      </c>
      <c r="L22" s="138" t="s">
        <v>438</v>
      </c>
      <c r="M22"/>
      <c r="N22" s="150"/>
      <c r="O22" s="150"/>
      <c r="P22" s="150"/>
      <c r="Q22" s="150"/>
      <c r="R22" s="150"/>
      <c r="S22" s="150"/>
      <c r="T22" s="150"/>
      <c r="U22" s="150"/>
      <c r="V22" s="150"/>
      <c r="W22" s="150"/>
      <c r="X22" s="150"/>
      <c r="Y22" s="150"/>
      <c r="Z22" s="150"/>
      <c r="AA22" s="150"/>
    </row>
    <row r="23" spans="1:27" ht="51" customHeight="1" thickTop="1" thickBot="1">
      <c r="A23" s="150"/>
      <c r="B23" s="150"/>
      <c r="C23" s="288" t="str" cm="1">
        <f t="array" ref="C23">IF($E$8="Yes", IFERROR(INDEX(Table_Yes, ROW(A14), COLUMN(A14)), ""), IF($E$8="No", IFERROR(INDEX(Table_No, ROW(A14), COLUMN(A14)), ""), ""))</f>
        <v/>
      </c>
      <c r="D23" s="288" t="str" cm="1">
        <f t="array" ref="D23">IF($E$8="Yes", IFERROR(INDEX(Table_Yes, ROW(B14), COLUMN(B14)), ""), IF($E$8="No", IFERROR(INDEX(Table_No, ROW(B14), COLUMN(B14)), ""), ""))</f>
        <v/>
      </c>
      <c r="E23" s="136"/>
      <c r="F23" s="136"/>
      <c r="G23" s="157" t="s">
        <v>441</v>
      </c>
      <c r="H23" s="157" t="s">
        <v>452</v>
      </c>
      <c r="I23" s="136" t="s">
        <v>160</v>
      </c>
      <c r="J23" s="136" t="s">
        <v>185</v>
      </c>
      <c r="K23" s="136" t="s">
        <v>160</v>
      </c>
      <c r="L23" s="136" t="s">
        <v>160</v>
      </c>
      <c r="M23"/>
      <c r="N23" s="150"/>
      <c r="O23" s="150"/>
      <c r="P23" s="150"/>
      <c r="Q23" s="150"/>
      <c r="R23" s="150"/>
      <c r="S23" s="150"/>
      <c r="T23" s="150"/>
      <c r="U23" s="150"/>
      <c r="V23" s="150"/>
      <c r="W23" s="150"/>
      <c r="X23" s="150"/>
      <c r="Y23" s="150"/>
      <c r="Z23" s="150"/>
      <c r="AA23" s="150"/>
    </row>
    <row r="24" spans="1:27" ht="51" customHeight="1" thickTop="1" thickBot="1">
      <c r="A24" s="150"/>
      <c r="B24" s="150"/>
      <c r="C24" s="289" t="str" cm="1">
        <f t="array" ref="C24">IF($E$8="Yes", IFERROR(INDEX(Table_Yes, ROW(A15), COLUMN(A15)), ""), IF($E$8="No", IFERROR(INDEX(Table_No, ROW(A15), COLUMN(A15)), ""), ""))</f>
        <v/>
      </c>
      <c r="D24" s="289" t="str" cm="1">
        <f t="array" ref="D24">IF($E$8="Yes", IFERROR(INDEX(Table_Yes, ROW(B15), COLUMN(B15)), ""), IF($E$8="No", IFERROR(INDEX(Table_No, ROW(B15), COLUMN(B15)), ""), ""))</f>
        <v/>
      </c>
      <c r="E24" s="136"/>
      <c r="F24" s="136"/>
      <c r="G24" s="157" t="s">
        <v>436</v>
      </c>
      <c r="H24" s="157" t="s">
        <v>437</v>
      </c>
      <c r="I24" s="136" t="s">
        <v>438</v>
      </c>
      <c r="J24" s="136" t="s">
        <v>438</v>
      </c>
      <c r="K24" s="136" t="s">
        <v>438</v>
      </c>
      <c r="L24" s="136" t="s">
        <v>438</v>
      </c>
      <c r="M24"/>
      <c r="N24" s="150"/>
      <c r="O24" s="150"/>
      <c r="P24" s="150"/>
      <c r="Q24" s="150"/>
      <c r="R24" s="150"/>
      <c r="S24" s="150"/>
      <c r="T24" s="150"/>
      <c r="U24" s="150"/>
      <c r="V24" s="150"/>
      <c r="W24" s="150"/>
      <c r="X24" s="150"/>
      <c r="Y24" s="150"/>
      <c r="Z24" s="150"/>
      <c r="AA24" s="150"/>
    </row>
    <row r="25" spans="1:27" ht="15.75" customHeight="1" thickTop="1">
      <c r="A25" s="150"/>
      <c r="B25" s="150"/>
      <c r="C25"/>
      <c r="D25"/>
      <c r="E25"/>
      <c r="F25"/>
      <c r="G25"/>
      <c r="H25"/>
      <c r="I25"/>
      <c r="J25"/>
      <c r="K25"/>
      <c r="L25"/>
      <c r="M25"/>
      <c r="N25" s="150"/>
      <c r="O25" s="150"/>
      <c r="P25" s="150"/>
      <c r="Q25" s="150"/>
      <c r="R25" s="150"/>
      <c r="S25" s="150"/>
      <c r="T25" s="150"/>
      <c r="U25" s="150"/>
      <c r="V25" s="150"/>
      <c r="W25" s="150"/>
      <c r="X25" s="150"/>
      <c r="Y25" s="150"/>
      <c r="Z25" s="150"/>
      <c r="AA25" s="150"/>
    </row>
    <row r="26" spans="1:27" ht="15.75" customHeight="1">
      <c r="A26" s="150"/>
      <c r="B26" s="150"/>
      <c r="C26"/>
      <c r="D26"/>
      <c r="E26"/>
      <c r="F26"/>
      <c r="G26"/>
      <c r="H26"/>
      <c r="I26"/>
      <c r="J26"/>
      <c r="K26"/>
      <c r="L26"/>
      <c r="M26"/>
      <c r="N26" s="150"/>
      <c r="O26" s="150"/>
      <c r="P26" s="150"/>
      <c r="Q26" s="150"/>
      <c r="R26" s="150"/>
      <c r="S26" s="150"/>
      <c r="T26" s="150"/>
      <c r="U26" s="150"/>
      <c r="V26" s="150"/>
      <c r="W26" s="150"/>
      <c r="X26" s="150"/>
      <c r="Y26" s="150"/>
      <c r="Z26" s="150"/>
      <c r="AA26" s="150"/>
    </row>
    <row r="27" spans="1:27" ht="15.75" customHeight="1">
      <c r="A27" s="150"/>
      <c r="B27" s="150"/>
      <c r="C27"/>
      <c r="D27"/>
      <c r="E27"/>
      <c r="F27"/>
      <c r="G27"/>
      <c r="H27"/>
      <c r="I27"/>
      <c r="J27"/>
      <c r="K27"/>
      <c r="L27"/>
      <c r="M27"/>
      <c r="N27" s="150"/>
      <c r="O27" s="150"/>
      <c r="P27" s="150"/>
      <c r="Q27" s="150"/>
      <c r="R27" s="150"/>
      <c r="S27" s="150"/>
      <c r="T27" s="150"/>
      <c r="U27" s="150"/>
      <c r="V27" s="150"/>
      <c r="W27" s="150"/>
      <c r="X27" s="150"/>
      <c r="Y27" s="150"/>
      <c r="Z27" s="150"/>
      <c r="AA27" s="150"/>
    </row>
    <row r="28" spans="1:27" ht="15.75" customHeight="1">
      <c r="A28" s="150"/>
      <c r="B28" s="150"/>
      <c r="C28"/>
      <c r="D28"/>
      <c r="E28"/>
      <c r="F28"/>
      <c r="G28"/>
      <c r="H28"/>
      <c r="I28"/>
      <c r="J28"/>
      <c r="K28"/>
      <c r="L28"/>
      <c r="M28"/>
      <c r="N28" s="150"/>
      <c r="O28" s="150"/>
      <c r="P28" s="150"/>
      <c r="Q28" s="150"/>
      <c r="R28" s="150"/>
      <c r="S28" s="150"/>
      <c r="T28" s="150"/>
      <c r="U28" s="150"/>
      <c r="V28" s="150"/>
      <c r="W28" s="150"/>
      <c r="X28" s="150"/>
      <c r="Y28" s="150"/>
      <c r="Z28" s="150"/>
      <c r="AA28" s="150"/>
    </row>
    <row r="29" spans="1:27" ht="15.75" customHeight="1">
      <c r="A29" s="150"/>
      <c r="B29" s="150"/>
      <c r="C29"/>
      <c r="D29"/>
      <c r="E29"/>
      <c r="F29"/>
      <c r="G29"/>
      <c r="H29"/>
      <c r="I29"/>
      <c r="J29"/>
      <c r="K29"/>
      <c r="L29"/>
      <c r="M29"/>
      <c r="N29" s="150"/>
      <c r="O29" s="150"/>
      <c r="P29" s="150"/>
      <c r="Q29" s="150"/>
      <c r="R29" s="150"/>
      <c r="S29" s="150"/>
      <c r="T29" s="150"/>
      <c r="U29" s="150"/>
      <c r="V29" s="150"/>
      <c r="W29" s="150"/>
      <c r="X29" s="150"/>
      <c r="Y29" s="150"/>
      <c r="Z29" s="150"/>
      <c r="AA29" s="150"/>
    </row>
    <row r="30" spans="1:27" ht="15.75" customHeight="1">
      <c r="A30" s="150"/>
      <c r="B30" s="150"/>
      <c r="C30"/>
      <c r="D30"/>
      <c r="E30"/>
      <c r="F30"/>
      <c r="G30"/>
      <c r="H30"/>
      <c r="I30"/>
      <c r="J30"/>
      <c r="K30"/>
      <c r="L30"/>
      <c r="M30"/>
      <c r="N30" s="150"/>
      <c r="O30" s="150"/>
      <c r="P30" s="150"/>
      <c r="Q30" s="150"/>
      <c r="R30" s="150"/>
      <c r="S30" s="150"/>
      <c r="T30" s="150"/>
      <c r="U30" s="150"/>
      <c r="V30" s="150"/>
      <c r="W30" s="150"/>
      <c r="X30" s="150"/>
      <c r="Y30" s="150"/>
      <c r="Z30" s="150"/>
      <c r="AA30" s="150"/>
    </row>
    <row r="31" spans="1:27" ht="15.75" customHeight="1">
      <c r="A31" s="150"/>
      <c r="B31" s="150"/>
      <c r="C31"/>
      <c r="D31"/>
      <c r="E31"/>
      <c r="F31"/>
      <c r="G31"/>
      <c r="H31"/>
      <c r="I31"/>
      <c r="J31"/>
      <c r="K31"/>
      <c r="L31"/>
      <c r="M31"/>
      <c r="N31" s="150"/>
      <c r="O31" s="150"/>
      <c r="P31" s="150"/>
      <c r="Q31" s="150"/>
      <c r="R31" s="150"/>
      <c r="S31" s="150"/>
      <c r="T31" s="150"/>
      <c r="U31" s="150"/>
      <c r="V31" s="150"/>
      <c r="W31" s="150"/>
      <c r="X31" s="150"/>
      <c r="Y31" s="150"/>
      <c r="Z31" s="150"/>
      <c r="AA31" s="150"/>
    </row>
    <row r="32" spans="1:27" ht="15.75" customHeight="1">
      <c r="A32" s="150"/>
      <c r="B32" s="150"/>
      <c r="C32"/>
      <c r="D32"/>
      <c r="E32"/>
      <c r="F32"/>
      <c r="G32"/>
      <c r="H32"/>
      <c r="I32"/>
      <c r="J32"/>
      <c r="K32"/>
      <c r="L32"/>
      <c r="M32"/>
      <c r="N32" s="150"/>
      <c r="O32" s="150"/>
      <c r="P32" s="150"/>
      <c r="Q32" s="150"/>
      <c r="R32" s="150"/>
      <c r="S32" s="150"/>
      <c r="T32" s="150"/>
      <c r="U32" s="150"/>
      <c r="V32" s="150"/>
      <c r="W32" s="150"/>
      <c r="X32" s="150"/>
      <c r="Y32" s="150"/>
      <c r="Z32" s="150"/>
      <c r="AA32" s="150"/>
    </row>
    <row r="33" spans="3:13" ht="15.75" customHeight="1">
      <c r="C33"/>
      <c r="D33"/>
      <c r="E33"/>
      <c r="F33"/>
      <c r="G33"/>
      <c r="H33"/>
      <c r="I33"/>
      <c r="J33"/>
      <c r="K33"/>
      <c r="L33"/>
      <c r="M33"/>
    </row>
    <row r="34" spans="3:13" ht="15.75" customHeight="1">
      <c r="C34"/>
      <c r="D34"/>
      <c r="E34"/>
      <c r="F34"/>
      <c r="G34"/>
      <c r="H34"/>
      <c r="I34"/>
      <c r="J34"/>
      <c r="K34"/>
      <c r="L34"/>
      <c r="M34"/>
    </row>
    <row r="35" spans="3:13" ht="15.75" customHeight="1">
      <c r="C35"/>
      <c r="D35"/>
      <c r="E35"/>
      <c r="F35"/>
      <c r="G35"/>
      <c r="H35"/>
      <c r="I35"/>
      <c r="J35"/>
      <c r="K35"/>
      <c r="L35"/>
      <c r="M35"/>
    </row>
    <row r="36" spans="3:13" ht="15.75" customHeight="1">
      <c r="C36"/>
      <c r="D36"/>
      <c r="E36"/>
      <c r="F36"/>
      <c r="G36"/>
      <c r="H36"/>
      <c r="I36"/>
      <c r="J36"/>
      <c r="K36"/>
      <c r="L36"/>
      <c r="M36"/>
    </row>
  </sheetData>
  <sheetProtection algorithmName="SHA-512" hashValue="D7bwv7ouBKCsxMy8LKoggp/wqpe+UtKAJxx5QpfVK9KchW08iuop0KMH8wQD0rXIpgY9dtfeSqN9lxbBWjcYaw==" saltValue="l2c+NJ9MVcqco2rbI/8ffg==" spinCount="100000" sheet="1" objects="1" insertRows="0"/>
  <mergeCells count="23">
    <mergeCell ref="C21:C22"/>
    <mergeCell ref="D21:D22"/>
    <mergeCell ref="C23:C24"/>
    <mergeCell ref="D23:D24"/>
    <mergeCell ref="C8:D8"/>
    <mergeCell ref="C15:C16"/>
    <mergeCell ref="D15:D16"/>
    <mergeCell ref="C17:C18"/>
    <mergeCell ref="D17:D18"/>
    <mergeCell ref="C19:C20"/>
    <mergeCell ref="D19:D20"/>
    <mergeCell ref="D7:L7"/>
    <mergeCell ref="C11:C12"/>
    <mergeCell ref="D11:D12"/>
    <mergeCell ref="C13:C14"/>
    <mergeCell ref="D13:D14"/>
    <mergeCell ref="E8:L8"/>
    <mergeCell ref="D6:L6"/>
    <mergeCell ref="A1:I1"/>
    <mergeCell ref="J1:L1"/>
    <mergeCell ref="M1:O1"/>
    <mergeCell ref="D3:L3"/>
    <mergeCell ref="D4:I4"/>
  </mergeCells>
  <hyperlinks>
    <hyperlink ref="J1:L1" location="Instructions!A1" display="Click to Return to Instructions Tab" xr:uid="{B03C17F5-CF73-8D43-8794-B05E4E20AA5A}"/>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C007ABFE-B9C1-F241-9AE3-5E2E97F5C98B}">
          <x14:formula1>
            <xm:f>Dropdowns!$AE$2:$AE$4</xm:f>
          </x14:formula1>
          <xm:sqref>E8:L8</xm:sqref>
        </x14:dataValidation>
        <x14:dataValidation type="list" allowBlank="1" showInputMessage="1" showErrorMessage="1" xr:uid="{50D76A5F-8A10-DF43-ADED-F71590AD74E4}">
          <x14:formula1>
            <xm:f>Dropdowns!$H$3:$H$6</xm:f>
          </x14:formula1>
          <xm:sqref>I11:L11 I13:L13 I15:L15 I17:L17 I19:L19 I21:L21 I23:L23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4CC60-036C-0342-828F-3D5C0D1FEA51}">
  <sheetPr>
    <tabColor rgb="FFC00000"/>
  </sheetPr>
  <dimension ref="A1:AA26"/>
  <sheetViews>
    <sheetView showGridLines="0" topLeftCell="A4" zoomScale="90" zoomScaleNormal="90" workbookViewId="0">
      <selection activeCell="I11" sqref="I11"/>
    </sheetView>
  </sheetViews>
  <sheetFormatPr defaultColWidth="8.7109375" defaultRowHeight="15.75" customHeight="1"/>
  <cols>
    <col min="1" max="1" width="1.140625" style="75" customWidth="1"/>
    <col min="2" max="2" width="1.28515625" style="75" customWidth="1"/>
    <col min="3" max="3" width="15.85546875" style="75" bestFit="1" customWidth="1"/>
    <col min="4" max="4" width="42.42578125" style="75" customWidth="1"/>
    <col min="5" max="12" width="15.7109375" style="75" customWidth="1"/>
    <col min="13" max="13" width="23.28515625" style="75" customWidth="1"/>
    <col min="14" max="14" width="15.7109375" style="75" customWidth="1"/>
    <col min="15" max="15" width="41.85546875" style="75" customWidth="1"/>
    <col min="16" max="16" width="15.7109375" style="75" customWidth="1"/>
    <col min="17" max="17" width="41.85546875" style="75" customWidth="1"/>
    <col min="18" max="16384" width="8.7109375" style="75"/>
  </cols>
  <sheetData>
    <row r="1" spans="1:27" customFormat="1" ht="48" customHeight="1">
      <c r="A1" s="219" t="s">
        <v>346</v>
      </c>
      <c r="B1" s="219"/>
      <c r="C1" s="219"/>
      <c r="D1" s="219"/>
      <c r="E1" s="219"/>
      <c r="F1" s="219"/>
      <c r="G1" s="219"/>
      <c r="H1" s="219"/>
      <c r="I1" s="219"/>
      <c r="J1" s="285" t="s">
        <v>376</v>
      </c>
      <c r="K1" s="285"/>
      <c r="L1" s="285"/>
      <c r="M1" s="275"/>
      <c r="N1" s="275"/>
      <c r="O1" s="275"/>
      <c r="P1" s="178"/>
    </row>
    <row r="2" spans="1:27" customFormat="1" ht="30" customHeight="1">
      <c r="A2" s="59" t="s">
        <v>347</v>
      </c>
      <c r="B2" s="59"/>
      <c r="C2" s="59"/>
      <c r="D2" s="59"/>
      <c r="E2" s="59"/>
      <c r="F2" s="59"/>
      <c r="G2" s="59"/>
      <c r="H2" s="59"/>
      <c r="I2" s="59"/>
      <c r="J2" s="59"/>
      <c r="K2" s="59"/>
      <c r="L2" s="59"/>
      <c r="M2" s="60"/>
      <c r="N2" s="60"/>
      <c r="O2" s="60"/>
      <c r="P2" s="60"/>
    </row>
    <row r="3" spans="1:27" customFormat="1" ht="45" customHeight="1">
      <c r="A3" s="60"/>
      <c r="B3" s="150"/>
      <c r="C3" s="171" t="s">
        <v>83</v>
      </c>
      <c r="D3" s="284" t="s">
        <v>422</v>
      </c>
      <c r="E3" s="284"/>
      <c r="F3" s="284"/>
      <c r="G3" s="284"/>
      <c r="H3" s="284"/>
      <c r="I3" s="284"/>
      <c r="J3" s="284"/>
      <c r="K3" s="284"/>
      <c r="L3" s="284"/>
      <c r="M3" s="172"/>
      <c r="N3" s="172"/>
      <c r="O3" s="172"/>
      <c r="P3" s="172"/>
      <c r="Q3" s="173"/>
    </row>
    <row r="4" spans="1:27" customFormat="1" ht="200.25" customHeight="1">
      <c r="A4" s="60"/>
      <c r="B4" s="150"/>
      <c r="C4" s="174" t="s">
        <v>423</v>
      </c>
      <c r="D4" s="277" t="s">
        <v>453</v>
      </c>
      <c r="E4" s="277"/>
      <c r="F4" s="277"/>
      <c r="G4" s="277"/>
      <c r="H4" s="277"/>
      <c r="I4" s="277"/>
      <c r="J4" s="172"/>
      <c r="K4" s="172"/>
      <c r="L4" s="172"/>
      <c r="M4" s="172"/>
      <c r="N4" s="172"/>
      <c r="O4" s="172"/>
      <c r="P4" s="172"/>
      <c r="Q4" s="173"/>
    </row>
    <row r="5" spans="1:27" ht="12.75" customHeight="1" thickBot="1">
      <c r="A5" s="150"/>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row>
    <row r="6" spans="1:27" ht="26.45" customHeight="1" thickBot="1">
      <c r="A6" s="150"/>
      <c r="B6" s="150"/>
      <c r="C6" s="81" t="s">
        <v>2</v>
      </c>
      <c r="D6" s="278" t="s">
        <v>425</v>
      </c>
      <c r="E6" s="279"/>
      <c r="F6" s="279"/>
      <c r="G6" s="279"/>
      <c r="H6" s="279"/>
      <c r="I6" s="279"/>
      <c r="J6" s="279"/>
      <c r="K6" s="279"/>
      <c r="L6" s="280"/>
      <c r="M6" s="113"/>
      <c r="N6" s="113"/>
      <c r="O6" s="113"/>
      <c r="P6" s="113"/>
      <c r="Q6" s="114"/>
      <c r="R6" s="150"/>
      <c r="S6" s="150"/>
      <c r="T6" s="150"/>
      <c r="U6" s="150"/>
      <c r="V6" s="150"/>
      <c r="W6" s="150"/>
      <c r="X6" s="150"/>
      <c r="Y6" s="150"/>
      <c r="Z6" s="150"/>
      <c r="AA6" s="150"/>
    </row>
    <row r="7" spans="1:27" ht="39" customHeight="1" thickTop="1" thickBot="1">
      <c r="A7" s="150"/>
      <c r="B7" s="150"/>
      <c r="C7" s="78" t="s">
        <v>454</v>
      </c>
      <c r="D7" s="281" t="s">
        <v>456</v>
      </c>
      <c r="E7" s="282"/>
      <c r="F7" s="282"/>
      <c r="G7" s="282"/>
      <c r="H7" s="282"/>
      <c r="I7" s="282"/>
      <c r="J7" s="282"/>
      <c r="K7" s="282"/>
      <c r="L7" s="283"/>
      <c r="M7" s="115"/>
      <c r="N7" s="115"/>
      <c r="O7" s="115"/>
      <c r="P7" s="115"/>
      <c r="Q7" s="102"/>
      <c r="R7" s="150"/>
      <c r="S7" s="150"/>
      <c r="T7" s="150"/>
      <c r="U7" s="150"/>
      <c r="V7" s="150"/>
      <c r="W7" s="150"/>
      <c r="X7" s="150"/>
      <c r="Y7" s="150"/>
      <c r="Z7" s="150"/>
      <c r="AA7" s="150"/>
    </row>
    <row r="8" spans="1:27" s="77" customFormat="1" ht="15" customHeight="1" thickTop="1" thickBot="1">
      <c r="A8" s="83"/>
      <c r="B8" s="83"/>
      <c r="C8" s="276"/>
      <c r="D8" s="276"/>
      <c r="E8" s="276"/>
      <c r="F8" s="276"/>
      <c r="G8" s="276"/>
      <c r="H8" s="276"/>
      <c r="I8" s="276"/>
      <c r="J8" s="276"/>
      <c r="K8" s="276"/>
      <c r="L8" s="276"/>
      <c r="M8" s="276"/>
      <c r="N8" s="276"/>
      <c r="O8" s="276"/>
      <c r="P8" s="276"/>
      <c r="Q8" s="102"/>
      <c r="R8" s="150"/>
      <c r="S8" s="150"/>
      <c r="T8" s="150"/>
      <c r="U8" s="150"/>
      <c r="V8" s="150"/>
      <c r="W8" s="150"/>
      <c r="X8" s="150"/>
    </row>
    <row r="9" spans="1:27" s="101" customFormat="1" ht="65.099999999999994" customHeight="1">
      <c r="A9" s="150"/>
      <c r="B9" s="150"/>
      <c r="C9" s="86" t="s">
        <v>5</v>
      </c>
      <c r="D9" s="86" t="s">
        <v>48</v>
      </c>
      <c r="E9" s="104" t="s">
        <v>428</v>
      </c>
      <c r="F9" s="104" t="s">
        <v>429</v>
      </c>
      <c r="G9" s="86" t="s">
        <v>404</v>
      </c>
      <c r="H9" s="86" t="s">
        <v>405</v>
      </c>
      <c r="I9" s="86" t="s">
        <v>430</v>
      </c>
      <c r="J9" s="86" t="s">
        <v>431</v>
      </c>
      <c r="K9" s="86" t="s">
        <v>432</v>
      </c>
      <c r="L9" s="86" t="s">
        <v>433</v>
      </c>
      <c r="M9" s="150"/>
      <c r="N9" s="150"/>
      <c r="O9" s="150"/>
      <c r="P9" s="150"/>
      <c r="Q9" s="150"/>
      <c r="R9" s="150"/>
      <c r="S9" s="150"/>
      <c r="T9" s="150"/>
      <c r="U9" s="150"/>
      <c r="V9" s="150"/>
      <c r="W9" s="150"/>
      <c r="X9" s="150"/>
      <c r="Y9" s="150"/>
      <c r="Z9" s="150"/>
      <c r="AA9" s="150"/>
    </row>
    <row r="10" spans="1:27" s="101" customFormat="1" ht="51" customHeight="1">
      <c r="A10" s="150"/>
      <c r="B10" s="150"/>
      <c r="C10" s="286" t="s">
        <v>434</v>
      </c>
      <c r="D10" s="288" t="s">
        <v>457</v>
      </c>
      <c r="E10" s="297"/>
      <c r="F10" s="297"/>
      <c r="G10" s="136" t="s">
        <v>441</v>
      </c>
      <c r="H10" s="136" t="s">
        <v>452</v>
      </c>
      <c r="I10" s="161" t="s">
        <v>160</v>
      </c>
      <c r="J10" s="136" t="s">
        <v>160</v>
      </c>
      <c r="K10" s="136" t="s">
        <v>160</v>
      </c>
      <c r="L10" s="136" t="s">
        <v>160</v>
      </c>
      <c r="M10" s="150"/>
      <c r="N10" s="150"/>
      <c r="O10" s="150"/>
      <c r="P10" s="150"/>
      <c r="Q10" s="150"/>
      <c r="R10" s="150"/>
      <c r="S10" s="150"/>
      <c r="T10" s="150"/>
      <c r="U10" s="150"/>
      <c r="V10" s="150"/>
      <c r="W10" s="150"/>
      <c r="X10" s="150"/>
      <c r="Y10" s="150"/>
      <c r="Z10" s="150"/>
      <c r="AA10" s="150"/>
    </row>
    <row r="11" spans="1:27" s="101" customFormat="1" ht="51" customHeight="1">
      <c r="A11" s="150"/>
      <c r="B11" s="150"/>
      <c r="C11" s="287"/>
      <c r="D11" s="290"/>
      <c r="E11" s="298"/>
      <c r="F11" s="298"/>
      <c r="G11" s="180" t="s">
        <v>436</v>
      </c>
      <c r="H11" s="180" t="s">
        <v>437</v>
      </c>
      <c r="I11" s="163" t="s">
        <v>438</v>
      </c>
      <c r="J11" s="164" t="s">
        <v>438</v>
      </c>
      <c r="K11" s="164" t="s">
        <v>438</v>
      </c>
      <c r="L11" s="164" t="s">
        <v>438</v>
      </c>
      <c r="M11" s="150"/>
      <c r="N11" s="150"/>
      <c r="O11" s="150"/>
      <c r="P11" s="150"/>
      <c r="Q11" s="150"/>
      <c r="R11" s="150"/>
      <c r="S11" s="150"/>
      <c r="T11" s="150"/>
      <c r="U11" s="150"/>
      <c r="V11" s="150"/>
      <c r="W11" s="150"/>
      <c r="X11" s="150"/>
      <c r="Y11" s="150"/>
      <c r="Z11" s="150"/>
      <c r="AA11" s="150"/>
    </row>
    <row r="12" spans="1:27" s="101" customFormat="1" ht="51" customHeight="1">
      <c r="A12" s="150"/>
      <c r="B12" s="150"/>
      <c r="C12" s="291" t="s">
        <v>439</v>
      </c>
      <c r="D12" s="273" t="s">
        <v>458</v>
      </c>
      <c r="E12" s="138"/>
      <c r="F12" s="162"/>
      <c r="G12" s="138" t="s">
        <v>441</v>
      </c>
      <c r="H12" s="138" t="s">
        <v>452</v>
      </c>
      <c r="I12" s="138" t="s">
        <v>160</v>
      </c>
      <c r="J12" s="138" t="s">
        <v>160</v>
      </c>
      <c r="K12" s="138" t="s">
        <v>160</v>
      </c>
      <c r="L12" s="138" t="s">
        <v>160</v>
      </c>
      <c r="M12" s="150"/>
      <c r="N12" s="150"/>
      <c r="O12" s="150"/>
      <c r="P12" s="150"/>
      <c r="Q12" s="150"/>
      <c r="R12" s="150"/>
      <c r="S12" s="150"/>
      <c r="T12" s="150"/>
      <c r="U12" s="150"/>
      <c r="V12" s="150"/>
      <c r="W12" s="150"/>
      <c r="X12" s="150"/>
      <c r="Y12" s="150"/>
      <c r="Z12" s="150"/>
      <c r="AA12" s="150"/>
    </row>
    <row r="13" spans="1:27" s="101" customFormat="1" ht="51" customHeight="1">
      <c r="A13" s="150"/>
      <c r="B13" s="150"/>
      <c r="C13" s="274"/>
      <c r="D13" s="274"/>
      <c r="E13" s="139"/>
      <c r="F13" s="139"/>
      <c r="G13" s="138" t="s">
        <v>436</v>
      </c>
      <c r="H13" s="138" t="s">
        <v>437</v>
      </c>
      <c r="I13" s="138" t="s">
        <v>438</v>
      </c>
      <c r="J13" s="138" t="s">
        <v>438</v>
      </c>
      <c r="K13" s="138" t="s">
        <v>438</v>
      </c>
      <c r="L13" s="138" t="s">
        <v>438</v>
      </c>
      <c r="M13" s="150"/>
      <c r="N13" s="150"/>
      <c r="O13" s="150"/>
      <c r="P13" s="150"/>
      <c r="Q13" s="150"/>
      <c r="R13" s="150"/>
      <c r="S13" s="150"/>
      <c r="T13" s="150"/>
      <c r="U13" s="150"/>
      <c r="V13" s="150"/>
      <c r="W13" s="150"/>
      <c r="X13" s="150"/>
      <c r="Y13" s="150"/>
      <c r="Z13" s="150"/>
      <c r="AA13" s="150"/>
    </row>
    <row r="14" spans="1:27" s="101" customFormat="1" ht="51" customHeight="1">
      <c r="A14" s="150"/>
      <c r="B14" s="150"/>
      <c r="C14" s="286" t="s">
        <v>442</v>
      </c>
      <c r="D14" s="288" t="s">
        <v>459</v>
      </c>
      <c r="E14" s="297"/>
      <c r="F14" s="297"/>
      <c r="G14" s="136" t="s">
        <v>441</v>
      </c>
      <c r="H14" s="136" t="s">
        <v>452</v>
      </c>
      <c r="I14" s="161" t="s">
        <v>160</v>
      </c>
      <c r="J14" s="161" t="s">
        <v>160</v>
      </c>
      <c r="K14" s="136" t="s">
        <v>160</v>
      </c>
      <c r="L14" s="136" t="s">
        <v>160</v>
      </c>
      <c r="M14" s="150"/>
      <c r="N14" s="150"/>
      <c r="O14" s="150"/>
      <c r="P14" s="150"/>
      <c r="Q14" s="150"/>
      <c r="R14" s="150"/>
      <c r="S14" s="150"/>
      <c r="T14" s="150"/>
      <c r="U14" s="150"/>
      <c r="V14" s="150"/>
      <c r="W14" s="150"/>
      <c r="X14" s="150"/>
      <c r="Y14" s="150"/>
      <c r="Z14" s="150"/>
      <c r="AA14" s="150"/>
    </row>
    <row r="15" spans="1:27" s="101" customFormat="1" ht="51" customHeight="1">
      <c r="A15" s="150"/>
      <c r="B15" s="150"/>
      <c r="C15" s="287"/>
      <c r="D15" s="289"/>
      <c r="E15" s="299"/>
      <c r="F15" s="299"/>
      <c r="G15" s="136" t="s">
        <v>436</v>
      </c>
      <c r="H15" s="136" t="s">
        <v>437</v>
      </c>
      <c r="I15" s="161" t="s">
        <v>438</v>
      </c>
      <c r="J15" s="161" t="s">
        <v>438</v>
      </c>
      <c r="K15" s="137" t="s">
        <v>438</v>
      </c>
      <c r="L15" s="137" t="s">
        <v>438</v>
      </c>
      <c r="M15" s="150"/>
      <c r="N15" s="150"/>
      <c r="O15" s="150"/>
      <c r="P15" s="150"/>
      <c r="Q15" s="150"/>
      <c r="R15" s="150"/>
      <c r="S15" s="150"/>
      <c r="T15" s="150"/>
      <c r="U15" s="150"/>
      <c r="V15" s="150"/>
      <c r="W15" s="150"/>
      <c r="X15" s="150"/>
      <c r="Y15" s="150"/>
      <c r="Z15" s="150"/>
      <c r="AA15" s="150"/>
    </row>
    <row r="16" spans="1:27" ht="51" customHeight="1">
      <c r="A16" s="150"/>
      <c r="B16" s="150"/>
      <c r="C16"/>
      <c r="D16"/>
      <c r="E16"/>
      <c r="F16"/>
      <c r="G16"/>
      <c r="H16"/>
      <c r="I16"/>
      <c r="J16"/>
      <c r="K16"/>
      <c r="L16"/>
      <c r="M16" s="150"/>
      <c r="N16" s="150"/>
      <c r="O16" s="150"/>
      <c r="P16" s="150"/>
      <c r="Q16" s="150"/>
      <c r="R16" s="150"/>
      <c r="S16" s="150"/>
      <c r="T16" s="150"/>
      <c r="U16" s="150"/>
      <c r="V16" s="150"/>
      <c r="W16" s="150"/>
      <c r="X16" s="150"/>
      <c r="Y16" s="150"/>
      <c r="Z16" s="150"/>
      <c r="AA16" s="150"/>
    </row>
    <row r="17" spans="1:27" ht="51" customHeight="1">
      <c r="A17" s="150"/>
      <c r="B17" s="150"/>
      <c r="C17"/>
      <c r="D17"/>
      <c r="E17"/>
      <c r="F17"/>
      <c r="G17"/>
      <c r="H17"/>
      <c r="I17"/>
      <c r="J17"/>
      <c r="K17"/>
      <c r="L17"/>
      <c r="M17" s="150"/>
      <c r="N17" s="150"/>
      <c r="O17" s="150"/>
      <c r="P17" s="150"/>
      <c r="Q17" s="150"/>
      <c r="R17" s="150"/>
      <c r="S17" s="150"/>
      <c r="T17" s="150"/>
      <c r="U17" s="150"/>
      <c r="V17" s="150"/>
      <c r="W17" s="150"/>
      <c r="X17" s="150"/>
      <c r="Y17" s="150"/>
      <c r="Z17" s="150"/>
      <c r="AA17" s="150"/>
    </row>
    <row r="18" spans="1:27" ht="51" customHeight="1">
      <c r="A18" s="150"/>
      <c r="B18" s="150"/>
      <c r="C18"/>
      <c r="D18"/>
      <c r="E18"/>
      <c r="F18"/>
      <c r="G18"/>
      <c r="H18"/>
      <c r="I18"/>
      <c r="J18"/>
      <c r="K18"/>
      <c r="L18"/>
      <c r="M18" s="150"/>
      <c r="N18" s="150"/>
      <c r="O18" s="150"/>
      <c r="P18" s="150"/>
      <c r="Q18" s="150"/>
      <c r="R18" s="150"/>
      <c r="S18" s="150"/>
      <c r="T18" s="150"/>
      <c r="U18" s="150"/>
      <c r="V18" s="150"/>
      <c r="W18" s="150"/>
      <c r="X18" s="150"/>
      <c r="Y18" s="150"/>
      <c r="Z18" s="150"/>
      <c r="AA18" s="150"/>
    </row>
    <row r="19" spans="1:27" ht="51" customHeight="1">
      <c r="A19" s="150"/>
      <c r="B19" s="150"/>
      <c r="C19"/>
      <c r="D19"/>
      <c r="E19"/>
      <c r="F19"/>
      <c r="G19"/>
      <c r="H19"/>
      <c r="I19"/>
      <c r="J19"/>
      <c r="K19"/>
      <c r="L19"/>
      <c r="M19" s="150"/>
      <c r="N19" s="150"/>
      <c r="O19" s="150"/>
      <c r="P19" s="150"/>
      <c r="Q19" s="150"/>
      <c r="R19" s="150"/>
      <c r="S19" s="150"/>
      <c r="T19" s="150"/>
      <c r="U19" s="150"/>
      <c r="V19" s="150"/>
      <c r="W19" s="150"/>
      <c r="X19" s="150"/>
      <c r="Y19" s="150"/>
      <c r="Z19" s="150"/>
      <c r="AA19" s="150"/>
    </row>
    <row r="20" spans="1:27" ht="69.95" customHeight="1">
      <c r="A20" s="150"/>
      <c r="B20" s="150"/>
      <c r="C20"/>
      <c r="D20"/>
      <c r="E20"/>
      <c r="F20"/>
      <c r="G20"/>
      <c r="H20"/>
      <c r="I20"/>
      <c r="J20"/>
      <c r="K20"/>
      <c r="L20"/>
      <c r="M20" s="150"/>
      <c r="N20" s="150"/>
      <c r="O20" s="150"/>
      <c r="P20" s="150"/>
      <c r="Q20" s="150"/>
      <c r="R20" s="150"/>
      <c r="S20" s="150"/>
      <c r="T20" s="150"/>
      <c r="U20" s="150"/>
      <c r="V20" s="150"/>
      <c r="W20" s="150"/>
      <c r="X20" s="150"/>
      <c r="Y20" s="150"/>
      <c r="Z20" s="150"/>
      <c r="AA20" s="150"/>
    </row>
    <row r="21" spans="1:27" ht="69.95" customHeight="1">
      <c r="A21" s="150"/>
      <c r="B21" s="150"/>
      <c r="C21"/>
      <c r="D21"/>
      <c r="E21"/>
      <c r="F21"/>
      <c r="G21"/>
      <c r="H21"/>
      <c r="I21"/>
      <c r="J21"/>
      <c r="K21"/>
      <c r="L21"/>
      <c r="M21" s="150"/>
      <c r="N21" s="150"/>
      <c r="O21" s="150"/>
      <c r="P21" s="150"/>
      <c r="Q21" s="150"/>
      <c r="R21" s="150"/>
      <c r="S21" s="150"/>
      <c r="T21" s="150"/>
      <c r="U21" s="150"/>
      <c r="V21" s="150"/>
      <c r="W21" s="150"/>
      <c r="X21" s="150"/>
      <c r="Y21" s="150"/>
      <c r="Z21" s="150"/>
      <c r="AA21" s="150"/>
    </row>
    <row r="22" spans="1:27" ht="51" customHeight="1">
      <c r="A22" s="150"/>
      <c r="B22" s="150"/>
      <c r="C22"/>
      <c r="D22"/>
      <c r="E22"/>
      <c r="F22"/>
      <c r="G22"/>
      <c r="H22"/>
      <c r="I22"/>
      <c r="J22"/>
      <c r="K22"/>
      <c r="L22"/>
      <c r="M22" s="150"/>
      <c r="N22" s="150"/>
      <c r="O22" s="150"/>
      <c r="P22" s="150"/>
      <c r="Q22" s="150"/>
      <c r="R22" s="150"/>
      <c r="S22" s="150"/>
      <c r="T22" s="150"/>
      <c r="U22" s="150"/>
      <c r="V22" s="150"/>
      <c r="W22" s="150"/>
      <c r="X22" s="150"/>
      <c r="Y22" s="150"/>
      <c r="Z22" s="150"/>
      <c r="AA22" s="150"/>
    </row>
    <row r="23" spans="1:27" ht="51" customHeight="1">
      <c r="A23" s="150"/>
      <c r="B23" s="150"/>
      <c r="C23"/>
      <c r="D23"/>
      <c r="E23"/>
      <c r="F23"/>
      <c r="G23"/>
      <c r="H23"/>
      <c r="I23"/>
      <c r="J23"/>
      <c r="K23"/>
      <c r="L23"/>
      <c r="M23" s="150"/>
      <c r="N23" s="150"/>
      <c r="O23" s="150"/>
      <c r="P23" s="150"/>
      <c r="Q23" s="150"/>
      <c r="R23" s="150"/>
      <c r="S23" s="150"/>
      <c r="T23" s="150"/>
      <c r="U23" s="150"/>
      <c r="V23" s="150"/>
      <c r="W23" s="150"/>
      <c r="X23" s="150"/>
      <c r="Y23" s="150"/>
      <c r="Z23" s="150"/>
      <c r="AA23" s="150"/>
    </row>
    <row r="24" spans="1:27" ht="15.75" customHeight="1">
      <c r="A24" s="150"/>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row>
    <row r="25" spans="1:27" ht="15.75" customHeight="1">
      <c r="A25" s="150"/>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row>
    <row r="26" spans="1:27" ht="15.75" customHeight="1">
      <c r="A26" s="150"/>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row>
  </sheetData>
  <sheetProtection algorithmName="SHA-512" hashValue="FkeaajemRov106c1bAM9ZzKmAhJBlINphFoa3dmRw6Ob/PUN/jd+uGQVGBvPqZ3zpqqtURb+TDKXnZccbwLV1A==" saltValue="3v12R3/BxHcQ15bErLvNLA==" spinCount="100000" sheet="1" objects="1" scenarios="1" insertRows="0"/>
  <mergeCells count="18">
    <mergeCell ref="C14:C15"/>
    <mergeCell ref="D14:D15"/>
    <mergeCell ref="D7:L7"/>
    <mergeCell ref="C8:P8"/>
    <mergeCell ref="C10:C11"/>
    <mergeCell ref="D10:D11"/>
    <mergeCell ref="C12:C13"/>
    <mergeCell ref="D12:D13"/>
    <mergeCell ref="E10:E11"/>
    <mergeCell ref="F10:F11"/>
    <mergeCell ref="E14:E15"/>
    <mergeCell ref="F14:F15"/>
    <mergeCell ref="D6:L6"/>
    <mergeCell ref="A1:I1"/>
    <mergeCell ref="J1:L1"/>
    <mergeCell ref="M1:O1"/>
    <mergeCell ref="D3:L3"/>
    <mergeCell ref="D4:I4"/>
  </mergeCells>
  <conditionalFormatting sqref="D14">
    <cfRule type="containsBlanks" dxfId="66" priority="3">
      <formula>LEN(TRIM(D14))=0</formula>
    </cfRule>
  </conditionalFormatting>
  <hyperlinks>
    <hyperlink ref="J1:L1" location="Instructions!A1" display="Click to Return to Instructions Tab" xr:uid="{C9310648-A83E-B14A-82CB-DD9D70C7546F}"/>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7FFD0E9-8760-C844-8136-7EDE78EFD6AD}">
          <x14:formula1>
            <xm:f>Dropdowns!$H$3:$H$6</xm:f>
          </x14:formula1>
          <xm:sqref>I10:L10 I12:L12 I14:L14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4FAEF-6377-1641-A5BB-22026B9D1758}">
  <dimension ref="A1:J31"/>
  <sheetViews>
    <sheetView topLeftCell="A20" zoomScale="80" zoomScaleNormal="80" workbookViewId="0">
      <selection activeCell="B27" sqref="B27:B28"/>
    </sheetView>
  </sheetViews>
  <sheetFormatPr defaultColWidth="11.42578125" defaultRowHeight="15"/>
  <cols>
    <col min="1" max="1" width="15.85546875" customWidth="1"/>
    <col min="2" max="2" width="42.42578125" customWidth="1"/>
    <col min="3" max="10" width="15.85546875" customWidth="1"/>
  </cols>
  <sheetData>
    <row r="1" spans="1:10" ht="32.1" thickTop="1" thickBot="1">
      <c r="A1" s="86" t="s">
        <v>5</v>
      </c>
      <c r="B1" s="86" t="s">
        <v>48</v>
      </c>
      <c r="C1" s="104" t="s">
        <v>428</v>
      </c>
      <c r="D1" s="104" t="s">
        <v>429</v>
      </c>
      <c r="E1" s="86" t="s">
        <v>404</v>
      </c>
      <c r="F1" s="86" t="s">
        <v>405</v>
      </c>
      <c r="G1" s="86" t="s">
        <v>430</v>
      </c>
      <c r="H1" s="86" t="s">
        <v>431</v>
      </c>
      <c r="I1" s="86" t="s">
        <v>432</v>
      </c>
      <c r="J1" s="86" t="s">
        <v>433</v>
      </c>
    </row>
    <row r="2" spans="1:10" ht="51" customHeight="1" thickTop="1" thickBot="1">
      <c r="A2" s="286" t="s">
        <v>434</v>
      </c>
      <c r="B2" s="288" t="s">
        <v>460</v>
      </c>
      <c r="C2" s="87"/>
      <c r="D2" s="87"/>
      <c r="E2" s="87" t="s">
        <v>441</v>
      </c>
      <c r="F2" s="87" t="s">
        <v>441</v>
      </c>
      <c r="G2" s="87" t="s">
        <v>160</v>
      </c>
      <c r="H2" s="87" t="s">
        <v>185</v>
      </c>
      <c r="I2" s="87" t="s">
        <v>160</v>
      </c>
      <c r="J2" s="87" t="s">
        <v>160</v>
      </c>
    </row>
    <row r="3" spans="1:10" ht="51" customHeight="1" thickTop="1" thickBot="1">
      <c r="A3" s="287"/>
      <c r="B3" s="290"/>
      <c r="C3" s="87"/>
      <c r="D3" s="87"/>
      <c r="E3" s="87" t="s">
        <v>436</v>
      </c>
      <c r="F3" s="87" t="s">
        <v>437</v>
      </c>
      <c r="G3" s="87" t="s">
        <v>438</v>
      </c>
      <c r="H3" s="103" t="s">
        <v>438</v>
      </c>
      <c r="I3" s="103" t="s">
        <v>438</v>
      </c>
      <c r="J3" s="103" t="s">
        <v>438</v>
      </c>
    </row>
    <row r="4" spans="1:10" ht="51" customHeight="1" thickTop="1" thickBot="1">
      <c r="A4" s="291" t="s">
        <v>439</v>
      </c>
      <c r="B4" s="273" t="s">
        <v>461</v>
      </c>
      <c r="C4" s="177"/>
      <c r="D4" s="177"/>
      <c r="E4" s="177" t="s">
        <v>441</v>
      </c>
      <c r="F4" s="177" t="s">
        <v>441</v>
      </c>
      <c r="G4" s="177" t="s">
        <v>160</v>
      </c>
      <c r="H4" s="177" t="s">
        <v>185</v>
      </c>
      <c r="I4" s="177" t="s">
        <v>160</v>
      </c>
      <c r="J4" s="177" t="s">
        <v>160</v>
      </c>
    </row>
    <row r="5" spans="1:10" ht="51" customHeight="1" thickTop="1" thickBot="1">
      <c r="A5" s="274"/>
      <c r="B5" s="274"/>
      <c r="C5" s="176"/>
      <c r="D5" s="176"/>
      <c r="E5" s="177" t="s">
        <v>436</v>
      </c>
      <c r="F5" s="177" t="s">
        <v>437</v>
      </c>
      <c r="G5" s="177" t="s">
        <v>438</v>
      </c>
      <c r="H5" s="177" t="s">
        <v>438</v>
      </c>
      <c r="I5" s="177" t="s">
        <v>438</v>
      </c>
      <c r="J5" s="177" t="s">
        <v>438</v>
      </c>
    </row>
    <row r="6" spans="1:10" ht="51" customHeight="1" thickTop="1" thickBot="1">
      <c r="A6" s="286" t="s">
        <v>442</v>
      </c>
      <c r="B6" s="288" t="s">
        <v>462</v>
      </c>
      <c r="C6" s="87"/>
      <c r="D6" s="87"/>
      <c r="E6" s="87" t="s">
        <v>441</v>
      </c>
      <c r="F6" s="87" t="s">
        <v>441</v>
      </c>
      <c r="G6" s="87" t="s">
        <v>160</v>
      </c>
      <c r="H6" s="87" t="s">
        <v>185</v>
      </c>
      <c r="I6" s="87" t="s">
        <v>160</v>
      </c>
      <c r="J6" s="87" t="s">
        <v>160</v>
      </c>
    </row>
    <row r="7" spans="1:10" ht="51" customHeight="1" thickTop="1" thickBot="1">
      <c r="A7" s="287"/>
      <c r="B7" s="289"/>
      <c r="C7" s="87"/>
      <c r="D7" s="87"/>
      <c r="E7" s="87" t="s">
        <v>436</v>
      </c>
      <c r="F7" s="87" t="s">
        <v>437</v>
      </c>
      <c r="G7" s="87" t="s">
        <v>438</v>
      </c>
      <c r="H7" s="87" t="s">
        <v>438</v>
      </c>
      <c r="I7" s="103" t="s">
        <v>438</v>
      </c>
      <c r="J7" s="103" t="s">
        <v>438</v>
      </c>
    </row>
    <row r="8" spans="1:10" ht="51" customHeight="1" thickTop="1" thickBot="1">
      <c r="A8" s="273" t="s">
        <v>444</v>
      </c>
      <c r="B8" s="273" t="s">
        <v>463</v>
      </c>
      <c r="C8" s="177"/>
      <c r="D8" s="177"/>
      <c r="E8" s="177" t="s">
        <v>441</v>
      </c>
      <c r="F8" s="177" t="s">
        <v>441</v>
      </c>
      <c r="G8" s="177" t="s">
        <v>160</v>
      </c>
      <c r="H8" s="177" t="s">
        <v>185</v>
      </c>
      <c r="I8" s="177" t="s">
        <v>160</v>
      </c>
      <c r="J8" s="177" t="s">
        <v>160</v>
      </c>
    </row>
    <row r="9" spans="1:10" ht="51" customHeight="1" thickTop="1" thickBot="1">
      <c r="A9" s="274"/>
      <c r="B9" s="274"/>
      <c r="C9" s="177"/>
      <c r="D9" s="177"/>
      <c r="E9" s="177" t="s">
        <v>436</v>
      </c>
      <c r="F9" s="177" t="s">
        <v>437</v>
      </c>
      <c r="G9" s="177" t="s">
        <v>438</v>
      </c>
      <c r="H9" s="177" t="s">
        <v>438</v>
      </c>
      <c r="I9" s="177" t="s">
        <v>438</v>
      </c>
      <c r="J9" s="177" t="s">
        <v>438</v>
      </c>
    </row>
    <row r="10" spans="1:10" ht="51" customHeight="1" thickTop="1" thickBot="1">
      <c r="A10" s="288" t="s">
        <v>446</v>
      </c>
      <c r="B10" s="288" t="s">
        <v>447</v>
      </c>
      <c r="C10" s="87"/>
      <c r="D10" s="87"/>
      <c r="E10" s="87" t="s">
        <v>441</v>
      </c>
      <c r="F10" s="87" t="s">
        <v>441</v>
      </c>
      <c r="G10" s="87" t="s">
        <v>160</v>
      </c>
      <c r="H10" s="87" t="s">
        <v>185</v>
      </c>
      <c r="I10" s="87" t="s">
        <v>160</v>
      </c>
      <c r="J10" s="87" t="s">
        <v>160</v>
      </c>
    </row>
    <row r="11" spans="1:10" ht="51" customHeight="1" thickTop="1" thickBot="1">
      <c r="A11" s="289"/>
      <c r="B11" s="289"/>
      <c r="C11" s="87"/>
      <c r="D11" s="87"/>
      <c r="E11" s="87" t="s">
        <v>436</v>
      </c>
      <c r="F11" s="87" t="s">
        <v>437</v>
      </c>
      <c r="G11" s="87" t="s">
        <v>438</v>
      </c>
      <c r="H11" s="87" t="s">
        <v>438</v>
      </c>
      <c r="I11" s="87" t="s">
        <v>438</v>
      </c>
      <c r="J11" s="87" t="s">
        <v>438</v>
      </c>
    </row>
    <row r="12" spans="1:10" ht="15.95" thickTop="1"/>
    <row r="15" spans="1:10" ht="15.95" thickBot="1"/>
    <row r="16" spans="1:10" ht="32.1" thickTop="1" thickBot="1">
      <c r="A16" s="86" t="s">
        <v>5</v>
      </c>
      <c r="B16" s="86" t="s">
        <v>48</v>
      </c>
      <c r="C16" s="104" t="s">
        <v>428</v>
      </c>
      <c r="D16" s="104" t="s">
        <v>429</v>
      </c>
      <c r="E16" s="86" t="s">
        <v>404</v>
      </c>
      <c r="F16" s="86" t="s">
        <v>405</v>
      </c>
      <c r="G16" s="86" t="s">
        <v>430</v>
      </c>
      <c r="H16" s="86" t="s">
        <v>431</v>
      </c>
      <c r="I16" s="86" t="s">
        <v>432</v>
      </c>
      <c r="J16" s="86" t="s">
        <v>433</v>
      </c>
    </row>
    <row r="17" spans="1:10" ht="51" customHeight="1" thickTop="1" thickBot="1">
      <c r="A17" s="286" t="s">
        <v>434</v>
      </c>
      <c r="B17" s="288" t="s">
        <v>464</v>
      </c>
      <c r="C17" s="87"/>
      <c r="D17" s="87"/>
      <c r="E17" s="87" t="s">
        <v>441</v>
      </c>
      <c r="F17" s="87" t="s">
        <v>441</v>
      </c>
      <c r="G17" s="87" t="s">
        <v>160</v>
      </c>
      <c r="H17" s="87" t="s">
        <v>185</v>
      </c>
      <c r="I17" s="87" t="s">
        <v>160</v>
      </c>
      <c r="J17" s="87" t="s">
        <v>160</v>
      </c>
    </row>
    <row r="18" spans="1:10" ht="51" customHeight="1" thickTop="1" thickBot="1">
      <c r="A18" s="287"/>
      <c r="B18" s="290"/>
      <c r="C18" s="87"/>
      <c r="D18" s="87"/>
      <c r="E18" s="87" t="s">
        <v>436</v>
      </c>
      <c r="F18" s="87" t="s">
        <v>437</v>
      </c>
      <c r="G18" s="87" t="s">
        <v>438</v>
      </c>
      <c r="H18" s="103" t="s">
        <v>438</v>
      </c>
      <c r="I18" s="103" t="s">
        <v>438</v>
      </c>
      <c r="J18" s="103" t="s">
        <v>438</v>
      </c>
    </row>
    <row r="19" spans="1:10" ht="51" customHeight="1" thickTop="1" thickBot="1">
      <c r="A19" s="291" t="s">
        <v>439</v>
      </c>
      <c r="B19" s="273" t="s">
        <v>465</v>
      </c>
      <c r="C19" s="177"/>
      <c r="D19" s="177"/>
      <c r="E19" s="177" t="s">
        <v>441</v>
      </c>
      <c r="F19" s="177" t="s">
        <v>441</v>
      </c>
      <c r="G19" s="177" t="s">
        <v>160</v>
      </c>
      <c r="H19" s="177" t="s">
        <v>185</v>
      </c>
      <c r="I19" s="177" t="s">
        <v>160</v>
      </c>
      <c r="J19" s="177" t="s">
        <v>160</v>
      </c>
    </row>
    <row r="20" spans="1:10" ht="51" customHeight="1" thickTop="1" thickBot="1">
      <c r="A20" s="274"/>
      <c r="B20" s="274"/>
      <c r="C20" s="176"/>
      <c r="D20" s="176"/>
      <c r="E20" s="177" t="s">
        <v>436</v>
      </c>
      <c r="F20" s="177" t="s">
        <v>437</v>
      </c>
      <c r="G20" s="177" t="s">
        <v>438</v>
      </c>
      <c r="H20" s="177" t="s">
        <v>438</v>
      </c>
      <c r="I20" s="177" t="s">
        <v>438</v>
      </c>
      <c r="J20" s="177" t="s">
        <v>438</v>
      </c>
    </row>
    <row r="21" spans="1:10" ht="51" customHeight="1" thickTop="1" thickBot="1">
      <c r="A21" s="286" t="s">
        <v>442</v>
      </c>
      <c r="B21" s="288" t="s">
        <v>466</v>
      </c>
      <c r="C21" s="87"/>
      <c r="D21" s="87"/>
      <c r="E21" s="87" t="s">
        <v>441</v>
      </c>
      <c r="F21" s="87" t="s">
        <v>441</v>
      </c>
      <c r="G21" s="87" t="s">
        <v>160</v>
      </c>
      <c r="H21" s="87" t="s">
        <v>185</v>
      </c>
      <c r="I21" s="87" t="s">
        <v>160</v>
      </c>
      <c r="J21" s="87" t="s">
        <v>160</v>
      </c>
    </row>
    <row r="22" spans="1:10" ht="51" customHeight="1" thickTop="1" thickBot="1">
      <c r="A22" s="287"/>
      <c r="B22" s="289"/>
      <c r="C22" s="87"/>
      <c r="D22" s="87"/>
      <c r="E22" s="87" t="s">
        <v>436</v>
      </c>
      <c r="F22" s="87" t="s">
        <v>437</v>
      </c>
      <c r="G22" s="87" t="s">
        <v>438</v>
      </c>
      <c r="H22" s="87" t="s">
        <v>438</v>
      </c>
      <c r="I22" s="103" t="s">
        <v>438</v>
      </c>
      <c r="J22" s="103" t="s">
        <v>438</v>
      </c>
    </row>
    <row r="23" spans="1:10" ht="51" customHeight="1" thickTop="1" thickBot="1">
      <c r="A23" s="273" t="s">
        <v>444</v>
      </c>
      <c r="B23" s="273" t="s">
        <v>467</v>
      </c>
      <c r="C23" s="177"/>
      <c r="D23" s="177"/>
      <c r="E23" s="177" t="s">
        <v>441</v>
      </c>
      <c r="F23" s="177" t="s">
        <v>441</v>
      </c>
      <c r="G23" s="177" t="s">
        <v>160</v>
      </c>
      <c r="H23" s="177" t="s">
        <v>185</v>
      </c>
      <c r="I23" s="177" t="s">
        <v>160</v>
      </c>
      <c r="J23" s="177" t="s">
        <v>160</v>
      </c>
    </row>
    <row r="24" spans="1:10" ht="51" customHeight="1" thickTop="1" thickBot="1">
      <c r="A24" s="274"/>
      <c r="B24" s="274"/>
      <c r="C24" s="177"/>
      <c r="D24" s="177"/>
      <c r="E24" s="177" t="s">
        <v>436</v>
      </c>
      <c r="F24" s="177" t="s">
        <v>437</v>
      </c>
      <c r="G24" s="177" t="s">
        <v>438</v>
      </c>
      <c r="H24" s="177" t="s">
        <v>438</v>
      </c>
      <c r="I24" s="177" t="s">
        <v>438</v>
      </c>
      <c r="J24" s="177" t="s">
        <v>438</v>
      </c>
    </row>
    <row r="25" spans="1:10" ht="51" customHeight="1" thickTop="1" thickBot="1">
      <c r="A25" s="288" t="s">
        <v>446</v>
      </c>
      <c r="B25" s="288" t="s">
        <v>468</v>
      </c>
      <c r="C25" s="87"/>
      <c r="D25" s="87"/>
      <c r="E25" s="87" t="s">
        <v>441</v>
      </c>
      <c r="F25" s="87" t="s">
        <v>441</v>
      </c>
      <c r="G25" s="87" t="s">
        <v>160</v>
      </c>
      <c r="H25" s="87" t="s">
        <v>185</v>
      </c>
      <c r="I25" s="87" t="s">
        <v>160</v>
      </c>
      <c r="J25" s="87" t="s">
        <v>160</v>
      </c>
    </row>
    <row r="26" spans="1:10" ht="51" customHeight="1" thickTop="1" thickBot="1">
      <c r="A26" s="289"/>
      <c r="B26" s="289"/>
      <c r="C26" s="87"/>
      <c r="D26" s="87"/>
      <c r="E26" s="87" t="s">
        <v>436</v>
      </c>
      <c r="F26" s="87" t="s">
        <v>437</v>
      </c>
      <c r="G26" s="87" t="s">
        <v>438</v>
      </c>
      <c r="H26" s="87" t="s">
        <v>438</v>
      </c>
      <c r="I26" s="87" t="s">
        <v>438</v>
      </c>
      <c r="J26" s="87" t="s">
        <v>438</v>
      </c>
    </row>
    <row r="27" spans="1:10" ht="51" customHeight="1" thickTop="1" thickBot="1">
      <c r="A27" s="273" t="s">
        <v>448</v>
      </c>
      <c r="B27" s="273" t="s">
        <v>469</v>
      </c>
      <c r="C27" s="177"/>
      <c r="D27" s="177"/>
      <c r="E27" s="177" t="s">
        <v>441</v>
      </c>
      <c r="F27" s="177" t="s">
        <v>441</v>
      </c>
      <c r="G27" s="177" t="s">
        <v>160</v>
      </c>
      <c r="H27" s="177" t="s">
        <v>185</v>
      </c>
      <c r="I27" s="177" t="s">
        <v>160</v>
      </c>
      <c r="J27" s="177" t="s">
        <v>160</v>
      </c>
    </row>
    <row r="28" spans="1:10" ht="51" customHeight="1" thickTop="1" thickBot="1">
      <c r="A28" s="274"/>
      <c r="B28" s="274"/>
      <c r="C28" s="177"/>
      <c r="D28" s="177"/>
      <c r="E28" s="177" t="s">
        <v>436</v>
      </c>
      <c r="F28" s="177" t="s">
        <v>437</v>
      </c>
      <c r="G28" s="177" t="s">
        <v>438</v>
      </c>
      <c r="H28" s="177" t="s">
        <v>438</v>
      </c>
      <c r="I28" s="177" t="s">
        <v>438</v>
      </c>
      <c r="J28" s="177" t="s">
        <v>438</v>
      </c>
    </row>
    <row r="29" spans="1:10" ht="51" customHeight="1" thickTop="1" thickBot="1">
      <c r="A29" s="288" t="s">
        <v>450</v>
      </c>
      <c r="B29" s="288" t="s">
        <v>470</v>
      </c>
      <c r="C29" s="87"/>
      <c r="D29" s="87"/>
      <c r="E29" s="87" t="s">
        <v>441</v>
      </c>
      <c r="F29" s="87" t="s">
        <v>441</v>
      </c>
      <c r="G29" s="87" t="s">
        <v>160</v>
      </c>
      <c r="H29" s="87" t="s">
        <v>185</v>
      </c>
      <c r="I29" s="87" t="s">
        <v>160</v>
      </c>
      <c r="J29" s="87" t="s">
        <v>160</v>
      </c>
    </row>
    <row r="30" spans="1:10" ht="51" customHeight="1" thickTop="1" thickBot="1">
      <c r="A30" s="289"/>
      <c r="B30" s="289"/>
      <c r="C30" s="87"/>
      <c r="D30" s="87"/>
      <c r="E30" s="87" t="s">
        <v>436</v>
      </c>
      <c r="F30" s="87" t="s">
        <v>437</v>
      </c>
      <c r="G30" s="87" t="s">
        <v>438</v>
      </c>
      <c r="H30" s="87" t="s">
        <v>438</v>
      </c>
      <c r="I30" s="87" t="s">
        <v>438</v>
      </c>
      <c r="J30" s="87" t="s">
        <v>438</v>
      </c>
    </row>
    <row r="31" spans="1:10" ht="15.95" thickTop="1"/>
  </sheetData>
  <mergeCells count="24">
    <mergeCell ref="A25:A26"/>
    <mergeCell ref="B25:B26"/>
    <mergeCell ref="A27:A28"/>
    <mergeCell ref="B27:B28"/>
    <mergeCell ref="A29:A30"/>
    <mergeCell ref="B29:B30"/>
    <mergeCell ref="A19:A20"/>
    <mergeCell ref="B19:B20"/>
    <mergeCell ref="A21:A22"/>
    <mergeCell ref="B21:B22"/>
    <mergeCell ref="A23:A24"/>
    <mergeCell ref="B23:B24"/>
    <mergeCell ref="A8:A9"/>
    <mergeCell ref="B8:B9"/>
    <mergeCell ref="A10:A11"/>
    <mergeCell ref="B10:B11"/>
    <mergeCell ref="A17:A18"/>
    <mergeCell ref="B17:B18"/>
    <mergeCell ref="A2:A3"/>
    <mergeCell ref="B2:B3"/>
    <mergeCell ref="A4:A5"/>
    <mergeCell ref="B4:B5"/>
    <mergeCell ref="A6:A7"/>
    <mergeCell ref="B6:B7"/>
  </mergeCells>
  <conditionalFormatting sqref="A10:B10">
    <cfRule type="containsBlanks" dxfId="65" priority="4">
      <formula>LEN(TRIM(A10))=0</formula>
    </cfRule>
  </conditionalFormatting>
  <conditionalFormatting sqref="A25:B25">
    <cfRule type="containsBlanks" dxfId="64" priority="2">
      <formula>LEN(TRIM(A25))=0</formula>
    </cfRule>
  </conditionalFormatting>
  <conditionalFormatting sqref="A29:B29">
    <cfRule type="containsBlanks" dxfId="63" priority="1">
      <formula>LEN(TRIM(A29))=0</formula>
    </cfRule>
  </conditionalFormatting>
  <conditionalFormatting sqref="B6">
    <cfRule type="containsBlanks" dxfId="62" priority="5">
      <formula>LEN(TRIM(B6))=0</formula>
    </cfRule>
  </conditionalFormatting>
  <conditionalFormatting sqref="B21">
    <cfRule type="containsBlanks" dxfId="61" priority="3">
      <formula>LEN(TRIM(B21))=0</formula>
    </cfRule>
  </conditionalFormatting>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DEA66F2-1523-DD49-B0A9-A2774459BBFC}">
          <x14:formula1>
            <xm:f>Dropdowns!$H$3:$H$6</xm:f>
          </x14:formula1>
          <xm:sqref>G2:J2 G4:J4 G6:J6 G8:J8 G10:J10 G17:J17 G19:J19 G21:J21 G23:J23 G25:J25 G27:J27 G29:J29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DBD1-6B8B-4D02-9CAC-B290D2D03986}">
  <sheetPr codeName="Sheet1">
    <tabColor theme="9"/>
  </sheetPr>
  <dimension ref="A1:V26"/>
  <sheetViews>
    <sheetView showGridLines="0" topLeftCell="A4" zoomScale="82" zoomScaleNormal="82" workbookViewId="0">
      <selection activeCell="E10" sqref="E10:E11"/>
    </sheetView>
  </sheetViews>
  <sheetFormatPr defaultColWidth="8.7109375" defaultRowHeight="15.75" customHeight="1"/>
  <cols>
    <col min="1" max="2" width="1.7109375" style="75" customWidth="1"/>
    <col min="3" max="3" width="15.85546875" style="75" bestFit="1" customWidth="1"/>
    <col min="4" max="4" width="42.42578125" style="75" customWidth="1"/>
    <col min="5" max="5" width="18.140625" style="75" customWidth="1"/>
    <col min="6" max="6" width="15.7109375" style="75" customWidth="1"/>
    <col min="7" max="8" width="15.85546875" style="75" customWidth="1"/>
    <col min="9" max="13" width="20.85546875" style="75" customWidth="1"/>
    <col min="14" max="16384" width="8.7109375" style="75"/>
  </cols>
  <sheetData>
    <row r="1" spans="1:22" customFormat="1" ht="48" customHeight="1">
      <c r="A1" s="219" t="s">
        <v>346</v>
      </c>
      <c r="B1" s="219"/>
      <c r="C1" s="219"/>
      <c r="D1" s="219"/>
      <c r="E1" s="219"/>
      <c r="F1" s="219"/>
      <c r="G1" s="219"/>
      <c r="H1" s="219"/>
      <c r="I1" s="219"/>
      <c r="J1" s="219"/>
      <c r="K1" s="310" t="s">
        <v>376</v>
      </c>
      <c r="L1" s="310"/>
      <c r="M1" s="310"/>
    </row>
    <row r="2" spans="1:22" customFormat="1" ht="30" customHeight="1">
      <c r="A2" s="59" t="s">
        <v>347</v>
      </c>
      <c r="B2" s="59"/>
      <c r="C2" s="59"/>
      <c r="D2" s="59"/>
      <c r="E2" s="59"/>
      <c r="F2" s="59"/>
      <c r="G2" s="59"/>
      <c r="H2" s="59"/>
      <c r="I2" s="59"/>
      <c r="J2" s="59"/>
      <c r="K2" s="59"/>
      <c r="L2" s="233"/>
      <c r="M2" s="233"/>
    </row>
    <row r="3" spans="1:22" customFormat="1" ht="40.5" customHeight="1">
      <c r="A3" s="60"/>
      <c r="B3" s="150"/>
      <c r="C3" s="149" t="s">
        <v>83</v>
      </c>
      <c r="D3" s="309" t="s">
        <v>471</v>
      </c>
      <c r="E3" s="309"/>
      <c r="F3" s="309"/>
      <c r="G3" s="309"/>
      <c r="H3" s="309"/>
      <c r="I3" s="309"/>
      <c r="J3" s="309"/>
      <c r="K3" s="309"/>
      <c r="L3" s="309"/>
      <c r="M3" s="309"/>
    </row>
    <row r="4" spans="1:22" customFormat="1" ht="246" customHeight="1">
      <c r="A4" s="60"/>
      <c r="B4" s="150"/>
      <c r="C4" s="149" t="s">
        <v>423</v>
      </c>
      <c r="D4" s="307" t="s">
        <v>472</v>
      </c>
      <c r="E4" s="308"/>
      <c r="F4" s="308"/>
      <c r="G4" s="308"/>
      <c r="H4" s="308"/>
      <c r="I4" s="308"/>
      <c r="J4" s="308"/>
      <c r="K4" s="308"/>
      <c r="L4" s="308"/>
      <c r="M4" s="308"/>
    </row>
    <row r="5" spans="1:22" ht="17.100000000000001" thickBot="1">
      <c r="A5" s="150"/>
      <c r="B5" s="150"/>
      <c r="C5" s="150"/>
      <c r="D5" s="150"/>
      <c r="E5" s="150"/>
      <c r="F5" s="150"/>
      <c r="G5" s="150"/>
      <c r="H5" s="150"/>
      <c r="I5" s="150"/>
      <c r="J5" s="150"/>
      <c r="K5" s="150"/>
      <c r="L5" s="150"/>
      <c r="M5" s="150"/>
      <c r="N5" s="150"/>
      <c r="O5" s="150"/>
      <c r="P5" s="150"/>
      <c r="Q5" s="150"/>
      <c r="R5" s="150"/>
      <c r="S5" s="150"/>
      <c r="T5" s="150"/>
      <c r="U5" s="150"/>
      <c r="V5" s="150"/>
    </row>
    <row r="6" spans="1:22" ht="26.45" customHeight="1" thickBot="1">
      <c r="A6" s="150"/>
      <c r="B6" s="150"/>
      <c r="C6" s="76" t="s">
        <v>2</v>
      </c>
      <c r="D6" s="303" t="s">
        <v>473</v>
      </c>
      <c r="E6" s="304"/>
      <c r="F6" s="304"/>
      <c r="G6" s="304"/>
      <c r="H6" s="304"/>
      <c r="I6" s="304"/>
      <c r="J6" s="304"/>
      <c r="K6" s="304"/>
      <c r="L6" s="304"/>
      <c r="M6" s="304"/>
      <c r="N6" s="150"/>
      <c r="O6" s="150"/>
      <c r="P6" s="150"/>
      <c r="Q6" s="150"/>
      <c r="R6" s="150"/>
      <c r="S6" s="150"/>
      <c r="T6" s="150"/>
      <c r="U6" s="150"/>
      <c r="V6" s="150"/>
    </row>
    <row r="7" spans="1:22" ht="50.1" customHeight="1">
      <c r="A7" s="150"/>
      <c r="B7" s="150"/>
      <c r="C7" s="78" t="s">
        <v>364</v>
      </c>
      <c r="D7" s="305" t="s">
        <v>144</v>
      </c>
      <c r="E7" s="306"/>
      <c r="F7" s="306"/>
      <c r="G7" s="306"/>
      <c r="H7" s="306"/>
      <c r="I7" s="306"/>
      <c r="J7" s="306"/>
      <c r="K7" s="306"/>
      <c r="L7" s="306"/>
      <c r="M7" s="306"/>
      <c r="N7" s="150"/>
      <c r="O7" s="150"/>
      <c r="P7" s="150"/>
      <c r="Q7" s="150"/>
      <c r="R7" s="150"/>
      <c r="S7" s="150"/>
      <c r="T7" s="150"/>
      <c r="U7" s="150"/>
      <c r="V7" s="150"/>
    </row>
    <row r="8" spans="1:22" s="77" customFormat="1" ht="15" customHeight="1" thickTop="1" thickBot="1">
      <c r="A8" s="83"/>
      <c r="B8" s="83"/>
      <c r="C8" s="276"/>
      <c r="D8" s="276"/>
      <c r="E8" s="276"/>
      <c r="F8" s="276"/>
      <c r="G8" s="276"/>
      <c r="H8" s="276"/>
      <c r="I8" s="276"/>
      <c r="J8" s="276"/>
      <c r="K8" s="276"/>
      <c r="L8" s="276"/>
      <c r="M8" s="150"/>
      <c r="N8" s="150"/>
      <c r="O8" s="150"/>
      <c r="P8" s="150"/>
      <c r="Q8" s="150"/>
      <c r="R8" s="150"/>
      <c r="S8" s="150"/>
    </row>
    <row r="9" spans="1:22" ht="90" customHeight="1" thickTop="1" thickBot="1">
      <c r="A9" s="150"/>
      <c r="B9" s="150"/>
      <c r="C9" s="86" t="s">
        <v>5</v>
      </c>
      <c r="D9" s="86" t="s">
        <v>48</v>
      </c>
      <c r="E9" s="86" t="s">
        <v>474</v>
      </c>
      <c r="F9" s="86" t="s">
        <v>475</v>
      </c>
      <c r="G9" s="86" t="s">
        <v>476</v>
      </c>
      <c r="H9" s="86" t="s">
        <v>404</v>
      </c>
      <c r="I9" s="86" t="s">
        <v>405</v>
      </c>
      <c r="J9" s="86" t="s">
        <v>430</v>
      </c>
      <c r="K9" s="86" t="s">
        <v>431</v>
      </c>
      <c r="L9" s="86" t="s">
        <v>432</v>
      </c>
      <c r="M9" s="86" t="s">
        <v>433</v>
      </c>
      <c r="N9" s="150"/>
      <c r="O9" s="150"/>
      <c r="P9" s="150"/>
      <c r="Q9" s="150"/>
      <c r="R9" s="150"/>
      <c r="S9" s="150"/>
      <c r="T9" s="150"/>
      <c r="U9" s="150"/>
      <c r="V9" s="150"/>
    </row>
    <row r="10" spans="1:22" ht="51.2" customHeight="1" thickTop="1" thickBot="1">
      <c r="A10" s="150"/>
      <c r="B10" s="150"/>
      <c r="C10" s="286" t="s">
        <v>434</v>
      </c>
      <c r="D10" s="297"/>
      <c r="E10" s="297" t="s">
        <v>149</v>
      </c>
      <c r="F10" s="136"/>
      <c r="G10" s="136"/>
      <c r="H10" s="157" t="s">
        <v>441</v>
      </c>
      <c r="I10" s="157" t="s">
        <v>452</v>
      </c>
      <c r="J10" s="136" t="s">
        <v>160</v>
      </c>
      <c r="K10" s="136" t="s">
        <v>160</v>
      </c>
      <c r="L10" s="136" t="s">
        <v>160</v>
      </c>
      <c r="M10" s="136" t="s">
        <v>160</v>
      </c>
      <c r="N10" s="150"/>
      <c r="O10" s="150"/>
      <c r="P10" s="150"/>
      <c r="Q10" s="150"/>
      <c r="R10" s="150"/>
      <c r="S10" s="150"/>
      <c r="T10" s="150"/>
      <c r="U10" s="150"/>
      <c r="V10" s="150"/>
    </row>
    <row r="11" spans="1:22" ht="53.45" customHeight="1" thickTop="1" thickBot="1">
      <c r="A11" s="150"/>
      <c r="B11" s="150"/>
      <c r="C11" s="287"/>
      <c r="D11" s="299"/>
      <c r="E11" s="302"/>
      <c r="F11" s="136"/>
      <c r="G11" s="136"/>
      <c r="H11" s="157" t="s">
        <v>436</v>
      </c>
      <c r="I11" s="157" t="s">
        <v>437</v>
      </c>
      <c r="J11" s="137" t="s">
        <v>438</v>
      </c>
      <c r="K11" s="137" t="s">
        <v>438</v>
      </c>
      <c r="L11" s="137" t="s">
        <v>438</v>
      </c>
      <c r="M11" s="137" t="s">
        <v>438</v>
      </c>
      <c r="N11" s="150"/>
      <c r="O11" s="150"/>
      <c r="P11" s="150"/>
      <c r="Q11" s="150"/>
      <c r="R11" s="150"/>
      <c r="S11" s="150"/>
      <c r="T11" s="150"/>
      <c r="U11" s="150"/>
      <c r="V11" s="150"/>
    </row>
    <row r="12" spans="1:22" ht="55.5" customHeight="1" thickTop="1" thickBot="1">
      <c r="A12" s="150"/>
      <c r="B12" s="150"/>
      <c r="C12" s="311" t="s">
        <v>439</v>
      </c>
      <c r="D12" s="300"/>
      <c r="E12" s="300" t="s">
        <v>149</v>
      </c>
      <c r="F12" s="140"/>
      <c r="G12" s="140"/>
      <c r="H12" s="165" t="s">
        <v>441</v>
      </c>
      <c r="I12" s="165" t="s">
        <v>452</v>
      </c>
      <c r="J12" s="140" t="s">
        <v>160</v>
      </c>
      <c r="K12" s="140" t="s">
        <v>160</v>
      </c>
      <c r="L12" s="140" t="s">
        <v>160</v>
      </c>
      <c r="M12" s="140" t="s">
        <v>160</v>
      </c>
      <c r="N12" s="150"/>
      <c r="O12" s="150"/>
      <c r="P12" s="150"/>
      <c r="Q12" s="150"/>
      <c r="R12" s="150"/>
      <c r="S12" s="150"/>
      <c r="T12" s="150"/>
      <c r="U12" s="150"/>
      <c r="V12" s="150"/>
    </row>
    <row r="13" spans="1:22" ht="53.45" customHeight="1" thickTop="1" thickBot="1">
      <c r="A13" s="150"/>
      <c r="B13" s="150"/>
      <c r="C13" s="312"/>
      <c r="D13" s="301"/>
      <c r="E13" s="301"/>
      <c r="F13" s="140"/>
      <c r="G13" s="140"/>
      <c r="H13" s="165" t="s">
        <v>436</v>
      </c>
      <c r="I13" s="165" t="s">
        <v>437</v>
      </c>
      <c r="J13" s="141" t="s">
        <v>438</v>
      </c>
      <c r="K13" s="141" t="s">
        <v>438</v>
      </c>
      <c r="L13" s="141" t="s">
        <v>438</v>
      </c>
      <c r="M13" s="141" t="s">
        <v>438</v>
      </c>
      <c r="N13" s="150"/>
      <c r="O13" s="150"/>
      <c r="P13" s="150"/>
      <c r="Q13" s="150"/>
      <c r="R13" s="150"/>
      <c r="S13" s="150"/>
      <c r="T13" s="150"/>
      <c r="U13" s="150"/>
      <c r="V13" s="150"/>
    </row>
    <row r="14" spans="1:22" ht="55.5" customHeight="1" thickTop="1" thickBot="1">
      <c r="A14" s="150"/>
      <c r="B14" s="150"/>
      <c r="C14" s="286" t="s">
        <v>442</v>
      </c>
      <c r="D14" s="297"/>
      <c r="E14" s="297" t="s">
        <v>149</v>
      </c>
      <c r="F14" s="136"/>
      <c r="G14" s="136"/>
      <c r="H14" s="157" t="s">
        <v>441</v>
      </c>
      <c r="I14" s="157" t="s">
        <v>452</v>
      </c>
      <c r="J14" s="136" t="s">
        <v>160</v>
      </c>
      <c r="K14" s="136" t="s">
        <v>160</v>
      </c>
      <c r="L14" s="136" t="s">
        <v>160</v>
      </c>
      <c r="M14" s="136" t="s">
        <v>160</v>
      </c>
      <c r="N14" s="150"/>
      <c r="O14" s="150"/>
      <c r="P14" s="150"/>
      <c r="Q14" s="150"/>
      <c r="R14" s="150"/>
      <c r="S14" s="150"/>
      <c r="T14" s="150"/>
      <c r="U14" s="150"/>
      <c r="V14" s="150"/>
    </row>
    <row r="15" spans="1:22" ht="53.45" customHeight="1" thickTop="1" thickBot="1">
      <c r="A15" s="150"/>
      <c r="B15" s="150"/>
      <c r="C15" s="287"/>
      <c r="D15" s="299"/>
      <c r="E15" s="299"/>
      <c r="F15" s="136"/>
      <c r="G15" s="136"/>
      <c r="H15" s="157" t="s">
        <v>436</v>
      </c>
      <c r="I15" s="157" t="s">
        <v>437</v>
      </c>
      <c r="J15" s="137" t="s">
        <v>438</v>
      </c>
      <c r="K15" s="137" t="s">
        <v>438</v>
      </c>
      <c r="L15" s="137" t="s">
        <v>438</v>
      </c>
      <c r="M15" s="137" t="s">
        <v>438</v>
      </c>
      <c r="N15" s="150"/>
      <c r="O15" s="150"/>
      <c r="P15" s="150"/>
      <c r="Q15" s="150"/>
      <c r="R15" s="150"/>
      <c r="S15" s="150"/>
      <c r="T15" s="150"/>
      <c r="U15" s="150"/>
      <c r="V15" s="150"/>
    </row>
    <row r="16" spans="1:22" ht="53.25" customHeight="1" thickTop="1" thickBot="1">
      <c r="A16" s="150"/>
      <c r="B16" s="150"/>
      <c r="C16" s="311" t="s">
        <v>444</v>
      </c>
      <c r="D16" s="300"/>
      <c r="E16" s="300" t="s">
        <v>149</v>
      </c>
      <c r="F16" s="140"/>
      <c r="G16" s="140"/>
      <c r="H16" s="165" t="s">
        <v>441</v>
      </c>
      <c r="I16" s="165" t="s">
        <v>452</v>
      </c>
      <c r="J16" s="140" t="s">
        <v>160</v>
      </c>
      <c r="K16" s="140" t="s">
        <v>160</v>
      </c>
      <c r="L16" s="140" t="s">
        <v>160</v>
      </c>
      <c r="M16" s="140" t="s">
        <v>160</v>
      </c>
      <c r="N16" s="150"/>
      <c r="O16" s="150"/>
      <c r="P16" s="150"/>
      <c r="Q16" s="150"/>
      <c r="R16" s="150"/>
      <c r="S16" s="150"/>
      <c r="T16" s="150"/>
      <c r="U16" s="150"/>
      <c r="V16" s="150"/>
    </row>
    <row r="17" spans="3:22" ht="53.25" customHeight="1" thickTop="1" thickBot="1">
      <c r="C17" s="312"/>
      <c r="D17" s="301"/>
      <c r="E17" s="301"/>
      <c r="F17" s="140"/>
      <c r="G17" s="140"/>
      <c r="H17" s="165" t="s">
        <v>436</v>
      </c>
      <c r="I17" s="165" t="s">
        <v>437</v>
      </c>
      <c r="J17" s="141" t="s">
        <v>438</v>
      </c>
      <c r="K17" s="141" t="s">
        <v>438</v>
      </c>
      <c r="L17" s="141" t="s">
        <v>438</v>
      </c>
      <c r="M17" s="141" t="s">
        <v>438</v>
      </c>
      <c r="N17" s="150"/>
      <c r="O17" s="150"/>
      <c r="P17" s="150"/>
      <c r="Q17" s="150"/>
      <c r="R17" s="150"/>
      <c r="S17" s="150"/>
      <c r="T17" s="150"/>
      <c r="U17" s="150"/>
      <c r="V17" s="150"/>
    </row>
    <row r="18" spans="3:22" ht="51.2" customHeight="1" thickTop="1" thickBot="1">
      <c r="C18" s="286" t="s">
        <v>446</v>
      </c>
      <c r="D18" s="297"/>
      <c r="E18" s="297" t="s">
        <v>149</v>
      </c>
      <c r="F18" s="136"/>
      <c r="G18" s="136"/>
      <c r="H18" s="157" t="s">
        <v>441</v>
      </c>
      <c r="I18" s="157" t="s">
        <v>452</v>
      </c>
      <c r="J18" s="136" t="s">
        <v>160</v>
      </c>
      <c r="K18" s="136" t="s">
        <v>160</v>
      </c>
      <c r="L18" s="136" t="s">
        <v>160</v>
      </c>
      <c r="M18" s="136" t="s">
        <v>160</v>
      </c>
      <c r="N18" s="150"/>
      <c r="O18" s="150"/>
      <c r="P18" s="150"/>
      <c r="Q18" s="150"/>
      <c r="R18" s="150"/>
      <c r="S18" s="150"/>
      <c r="T18" s="150"/>
      <c r="U18" s="150"/>
      <c r="V18" s="150"/>
    </row>
    <row r="19" spans="3:22" ht="51.2" customHeight="1" thickTop="1" thickBot="1">
      <c r="C19" s="287"/>
      <c r="D19" s="299"/>
      <c r="E19" s="302"/>
      <c r="F19" s="136"/>
      <c r="G19" s="136"/>
      <c r="H19" s="157" t="s">
        <v>436</v>
      </c>
      <c r="I19" s="157" t="s">
        <v>437</v>
      </c>
      <c r="J19" s="137" t="s">
        <v>438</v>
      </c>
      <c r="K19" s="137" t="s">
        <v>438</v>
      </c>
      <c r="L19" s="137" t="s">
        <v>438</v>
      </c>
      <c r="M19" s="137" t="s">
        <v>438</v>
      </c>
      <c r="N19" s="150"/>
      <c r="O19" s="150"/>
      <c r="P19" s="150"/>
      <c r="Q19" s="150"/>
      <c r="R19" s="150"/>
      <c r="S19" s="150"/>
      <c r="T19" s="150"/>
      <c r="U19" s="150"/>
      <c r="V19" s="150"/>
    </row>
    <row r="20" spans="3:22" ht="51.2" customHeight="1" thickTop="1" thickBot="1">
      <c r="C20" s="311" t="s">
        <v>448</v>
      </c>
      <c r="D20" s="300"/>
      <c r="E20" s="300" t="s">
        <v>149</v>
      </c>
      <c r="F20" s="140"/>
      <c r="G20" s="140"/>
      <c r="H20" s="165" t="s">
        <v>441</v>
      </c>
      <c r="I20" s="165" t="s">
        <v>452</v>
      </c>
      <c r="J20" s="140" t="s">
        <v>160</v>
      </c>
      <c r="K20" s="140" t="s">
        <v>160</v>
      </c>
      <c r="L20" s="140" t="s">
        <v>160</v>
      </c>
      <c r="M20" s="140" t="s">
        <v>160</v>
      </c>
      <c r="N20" s="150"/>
      <c r="O20" s="150"/>
      <c r="P20" s="150"/>
      <c r="Q20" s="150"/>
      <c r="R20" s="150"/>
      <c r="S20" s="150"/>
      <c r="T20" s="150"/>
      <c r="U20" s="150"/>
      <c r="V20" s="150"/>
    </row>
    <row r="21" spans="3:22" ht="51.2" customHeight="1" thickTop="1" thickBot="1">
      <c r="C21" s="312"/>
      <c r="D21" s="301"/>
      <c r="E21" s="301"/>
      <c r="F21" s="140"/>
      <c r="G21" s="140"/>
      <c r="H21" s="165" t="s">
        <v>436</v>
      </c>
      <c r="I21" s="165" t="s">
        <v>437</v>
      </c>
      <c r="J21" s="141" t="s">
        <v>438</v>
      </c>
      <c r="K21" s="141" t="s">
        <v>438</v>
      </c>
      <c r="L21" s="141" t="s">
        <v>438</v>
      </c>
      <c r="M21" s="141" t="s">
        <v>438</v>
      </c>
      <c r="N21" s="150"/>
      <c r="O21" s="150"/>
      <c r="P21" s="150"/>
      <c r="Q21" s="150"/>
      <c r="R21" s="150"/>
      <c r="S21" s="150"/>
      <c r="T21" s="150"/>
      <c r="U21" s="150"/>
      <c r="V21" s="150"/>
    </row>
    <row r="22" spans="3:22" ht="51.2" customHeight="1" thickTop="1" thickBot="1">
      <c r="C22" s="286" t="s">
        <v>450</v>
      </c>
      <c r="D22" s="297"/>
      <c r="E22" s="297" t="s">
        <v>149</v>
      </c>
      <c r="F22" s="136"/>
      <c r="G22" s="136"/>
      <c r="H22" s="157" t="s">
        <v>441</v>
      </c>
      <c r="I22" s="157" t="s">
        <v>452</v>
      </c>
      <c r="J22" s="136" t="s">
        <v>160</v>
      </c>
      <c r="K22" s="136" t="s">
        <v>160</v>
      </c>
      <c r="L22" s="136" t="s">
        <v>160</v>
      </c>
      <c r="M22" s="136" t="s">
        <v>160</v>
      </c>
      <c r="N22" s="150"/>
      <c r="O22" s="150"/>
      <c r="P22" s="150"/>
      <c r="Q22" s="150"/>
      <c r="R22" s="150"/>
      <c r="S22" s="150"/>
      <c r="T22" s="150"/>
      <c r="U22" s="150"/>
      <c r="V22" s="150"/>
    </row>
    <row r="23" spans="3:22" ht="51.2" customHeight="1" thickTop="1" thickBot="1">
      <c r="C23" s="287"/>
      <c r="D23" s="299"/>
      <c r="E23" s="299"/>
      <c r="F23" s="136"/>
      <c r="G23" s="136"/>
      <c r="H23" s="157" t="s">
        <v>436</v>
      </c>
      <c r="I23" s="157" t="s">
        <v>437</v>
      </c>
      <c r="J23" s="137" t="s">
        <v>438</v>
      </c>
      <c r="K23" s="137" t="s">
        <v>438</v>
      </c>
      <c r="L23" s="137" t="s">
        <v>438</v>
      </c>
      <c r="M23" s="137" t="s">
        <v>438</v>
      </c>
      <c r="N23" s="150"/>
      <c r="O23" s="150"/>
      <c r="P23" s="150"/>
      <c r="Q23" s="150"/>
      <c r="R23" s="150"/>
      <c r="S23" s="150"/>
      <c r="T23" s="150"/>
      <c r="U23" s="150"/>
      <c r="V23" s="150"/>
    </row>
    <row r="24" spans="3:22" ht="51.2" customHeight="1" thickTop="1" thickBot="1">
      <c r="C24" s="311" t="s">
        <v>477</v>
      </c>
      <c r="D24" s="300"/>
      <c r="E24" s="300" t="s">
        <v>149</v>
      </c>
      <c r="F24" s="140"/>
      <c r="G24" s="140"/>
      <c r="H24" s="165" t="s">
        <v>441</v>
      </c>
      <c r="I24" s="165" t="s">
        <v>452</v>
      </c>
      <c r="J24" s="140" t="s">
        <v>160</v>
      </c>
      <c r="K24" s="140" t="s">
        <v>160</v>
      </c>
      <c r="L24" s="140" t="s">
        <v>160</v>
      </c>
      <c r="M24" s="140" t="s">
        <v>160</v>
      </c>
      <c r="N24" s="150"/>
      <c r="O24" s="150"/>
      <c r="P24" s="150"/>
      <c r="Q24" s="150"/>
      <c r="R24" s="150"/>
      <c r="S24" s="150"/>
      <c r="T24" s="150"/>
      <c r="U24" s="150"/>
      <c r="V24" s="150"/>
    </row>
    <row r="25" spans="3:22" ht="51.2" customHeight="1" thickTop="1" thickBot="1">
      <c r="C25" s="312"/>
      <c r="D25" s="301"/>
      <c r="E25" s="301"/>
      <c r="F25" s="140"/>
      <c r="G25" s="140"/>
      <c r="H25" s="165" t="s">
        <v>436</v>
      </c>
      <c r="I25" s="165" t="s">
        <v>437</v>
      </c>
      <c r="J25" s="141" t="s">
        <v>438</v>
      </c>
      <c r="K25" s="141" t="s">
        <v>438</v>
      </c>
      <c r="L25" s="141" t="s">
        <v>438</v>
      </c>
      <c r="M25" s="141" t="s">
        <v>438</v>
      </c>
      <c r="N25" s="150"/>
      <c r="O25" s="150"/>
      <c r="P25" s="150"/>
      <c r="Q25" s="150"/>
      <c r="R25" s="150"/>
      <c r="S25" s="150"/>
      <c r="T25" s="150"/>
      <c r="U25" s="150"/>
      <c r="V25" s="150"/>
    </row>
    <row r="26" spans="3:22" ht="15.75" customHeight="1" thickTop="1">
      <c r="C26" s="150"/>
      <c r="D26" s="150"/>
      <c r="E26" s="150"/>
      <c r="F26" s="150"/>
      <c r="G26" s="150"/>
      <c r="H26" s="150"/>
      <c r="I26" s="150"/>
      <c r="J26" s="150"/>
      <c r="K26" s="150"/>
      <c r="L26" s="150"/>
      <c r="M26" s="150"/>
      <c r="N26" s="150"/>
      <c r="O26" s="150"/>
      <c r="P26" s="150"/>
      <c r="Q26" s="150"/>
      <c r="R26" s="150"/>
      <c r="S26" s="150"/>
      <c r="T26" s="150"/>
      <c r="U26" s="150"/>
      <c r="V26" s="150"/>
    </row>
  </sheetData>
  <sheetProtection algorithmName="SHA-512" hashValue="fhz9IihfhLgFc9z7woE7V6RYz01FHlSBo3IoPnpvUOBndA0OunheIX69fLEht6pmOckMJPFg5NrvLuuoWXwwEA==" saltValue="tX2rXXZel3x6sNNoRSMw7A==" spinCount="100000" sheet="1" objects="1" scenarios="1" insertRows="0"/>
  <mergeCells count="32">
    <mergeCell ref="C24:C25"/>
    <mergeCell ref="D24:D25"/>
    <mergeCell ref="C18:C19"/>
    <mergeCell ref="D18:D19"/>
    <mergeCell ref="C20:C21"/>
    <mergeCell ref="D20:D21"/>
    <mergeCell ref="C22:C23"/>
    <mergeCell ref="D22:D23"/>
    <mergeCell ref="C14:C15"/>
    <mergeCell ref="D14:D15"/>
    <mergeCell ref="C16:C17"/>
    <mergeCell ref="D16:D17"/>
    <mergeCell ref="C10:C11"/>
    <mergeCell ref="D10:D11"/>
    <mergeCell ref="C12:C13"/>
    <mergeCell ref="D12:D13"/>
    <mergeCell ref="A1:J1"/>
    <mergeCell ref="C8:L8"/>
    <mergeCell ref="D6:M6"/>
    <mergeCell ref="D7:M7"/>
    <mergeCell ref="D4:M4"/>
    <mergeCell ref="D3:M3"/>
    <mergeCell ref="L2:M2"/>
    <mergeCell ref="K1:M1"/>
    <mergeCell ref="E20:E21"/>
    <mergeCell ref="E22:E23"/>
    <mergeCell ref="E24:E25"/>
    <mergeCell ref="E10:E11"/>
    <mergeCell ref="E12:E13"/>
    <mergeCell ref="E14:E15"/>
    <mergeCell ref="E16:E17"/>
    <mergeCell ref="E18:E19"/>
  </mergeCells>
  <conditionalFormatting sqref="D10:D25">
    <cfRule type="containsBlanks" dxfId="60" priority="9">
      <formula>LEN(TRIM(D10))=0</formula>
    </cfRule>
  </conditionalFormatting>
  <conditionalFormatting sqref="D7:M7">
    <cfRule type="containsText" dxfId="59" priority="1" operator="containsText" text="Choose Sustainability Objective from Dropdown">
      <formula>NOT(ISERROR(SEARCH("Choose Sustainability Objective from Dropdown",D7)))</formula>
    </cfRule>
  </conditionalFormatting>
  <conditionalFormatting sqref="E10:E25">
    <cfRule type="containsText" dxfId="58" priority="2" operator="containsText" text="Response Required">
      <formula>NOT(ISERROR(SEARCH("Response Required",E10)))</formula>
    </cfRule>
  </conditionalFormatting>
  <conditionalFormatting sqref="E12 E14">
    <cfRule type="containsBlanks" dxfId="57" priority="5">
      <formula>LEN(TRIM(E12))=0</formula>
    </cfRule>
  </conditionalFormatting>
  <conditionalFormatting sqref="E20 E22">
    <cfRule type="containsBlanks" dxfId="56" priority="3">
      <formula>LEN(TRIM(E20))=0</formula>
    </cfRule>
  </conditionalFormatting>
  <hyperlinks>
    <hyperlink ref="K1:L1" location="Instructions!A1" display="Click to Return to Instructions Tab" xr:uid="{0A749538-F2E7-4045-8687-BE82C8713CD8}"/>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9CE07C55-7B3C-4F38-8BF6-4FD64F37CE49}">
          <x14:formula1>
            <xm:f>Dropdowns!$H$3:$H$6</xm:f>
          </x14:formula1>
          <xm:sqref>J10:M10 J12:M12 J20:M20 J22:M22 J14:M14 J16:M16 J18:M18 J24:M24</xm:sqref>
        </x14:dataValidation>
        <x14:dataValidation type="list" allowBlank="1" showInputMessage="1" showErrorMessage="1" xr:uid="{757AA708-DB6C-4416-9BEC-FEB27338636C}">
          <x14:formula1>
            <xm:f>Dropdowns!$M$2:$M$9</xm:f>
          </x14:formula1>
          <xm:sqref>D7</xm:sqref>
        </x14:dataValidation>
        <x14:dataValidation type="list" allowBlank="1" showInputMessage="1" showErrorMessage="1" xr:uid="{3F3D93AE-1F5E-9B4C-A7BF-95785ED4C071}">
          <x14:formula1>
            <xm:f>Dropdowns!$Y$2:$Y$4</xm:f>
          </x14:formula1>
          <xm:sqref>E10:E25</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BE229-94A5-944F-AA90-083A40B6BE76}">
  <sheetPr>
    <tabColor theme="9"/>
  </sheetPr>
  <dimension ref="A1:V26"/>
  <sheetViews>
    <sheetView showGridLines="0" topLeftCell="A14" zoomScale="82" zoomScaleNormal="82" workbookViewId="0">
      <selection sqref="A1:J1"/>
    </sheetView>
  </sheetViews>
  <sheetFormatPr defaultColWidth="8.7109375" defaultRowHeight="15.75" customHeight="1"/>
  <cols>
    <col min="1" max="2" width="1.7109375" style="75" customWidth="1"/>
    <col min="3" max="3" width="15.85546875" style="75" bestFit="1" customWidth="1"/>
    <col min="4" max="4" width="42.42578125" style="75" customWidth="1"/>
    <col min="5" max="5" width="18.140625" style="75" customWidth="1"/>
    <col min="6" max="6" width="15.7109375" style="75" customWidth="1"/>
    <col min="7" max="8" width="15.85546875" style="75" customWidth="1"/>
    <col min="9" max="13" width="20.85546875" style="75" customWidth="1"/>
    <col min="14" max="16384" width="8.7109375" style="75"/>
  </cols>
  <sheetData>
    <row r="1" spans="1:22" customFormat="1" ht="48" customHeight="1">
      <c r="A1" s="219" t="s">
        <v>346</v>
      </c>
      <c r="B1" s="219"/>
      <c r="C1" s="219"/>
      <c r="D1" s="219"/>
      <c r="E1" s="219"/>
      <c r="F1" s="219"/>
      <c r="G1" s="219"/>
      <c r="H1" s="219"/>
      <c r="I1" s="219"/>
      <c r="J1" s="219"/>
      <c r="K1" s="310" t="s">
        <v>376</v>
      </c>
      <c r="L1" s="310"/>
      <c r="M1" s="310"/>
    </row>
    <row r="2" spans="1:22" customFormat="1" ht="30" customHeight="1">
      <c r="A2" s="59" t="s">
        <v>347</v>
      </c>
      <c r="B2" s="59"/>
      <c r="C2" s="59"/>
      <c r="D2" s="59"/>
      <c r="E2" s="59"/>
      <c r="F2" s="59"/>
      <c r="G2" s="59"/>
      <c r="H2" s="59"/>
      <c r="I2" s="59"/>
      <c r="J2" s="59"/>
      <c r="K2" s="59"/>
      <c r="L2" s="233"/>
      <c r="M2" s="233"/>
    </row>
    <row r="3" spans="1:22" customFormat="1" ht="40.5" customHeight="1">
      <c r="A3" s="60"/>
      <c r="B3" s="150"/>
      <c r="C3" s="149" t="s">
        <v>83</v>
      </c>
      <c r="D3" s="309" t="s">
        <v>478</v>
      </c>
      <c r="E3" s="309"/>
      <c r="F3" s="309"/>
      <c r="G3" s="309"/>
      <c r="H3" s="309"/>
      <c r="I3" s="309"/>
      <c r="J3" s="309"/>
      <c r="K3" s="309"/>
      <c r="L3" s="309"/>
      <c r="M3" s="309"/>
    </row>
    <row r="4" spans="1:22" customFormat="1" ht="234.75" customHeight="1">
      <c r="A4" s="60"/>
      <c r="B4" s="150"/>
      <c r="C4" s="149" t="s">
        <v>423</v>
      </c>
      <c r="D4" s="308" t="s">
        <v>479</v>
      </c>
      <c r="E4" s="308"/>
      <c r="F4" s="308"/>
      <c r="G4" s="308"/>
      <c r="H4" s="308"/>
      <c r="I4" s="308"/>
      <c r="J4" s="308"/>
      <c r="K4" s="308"/>
      <c r="L4" s="308"/>
      <c r="M4" s="308"/>
    </row>
    <row r="5" spans="1:22" ht="17.100000000000001" thickBot="1">
      <c r="A5" s="150"/>
      <c r="B5" s="150"/>
      <c r="C5" s="150"/>
      <c r="D5" s="150"/>
      <c r="E5" s="150"/>
      <c r="F5" s="150"/>
      <c r="G5" s="150"/>
      <c r="H5" s="150"/>
      <c r="I5" s="150"/>
      <c r="J5" s="150"/>
      <c r="K5" s="150"/>
      <c r="L5" s="150"/>
      <c r="M5" s="150"/>
      <c r="N5" s="150"/>
      <c r="O5" s="150"/>
      <c r="P5" s="150"/>
      <c r="Q5" s="150"/>
      <c r="R5" s="150"/>
      <c r="S5" s="150"/>
      <c r="T5" s="150"/>
      <c r="U5" s="150"/>
      <c r="V5" s="150"/>
    </row>
    <row r="6" spans="1:22" ht="26.45" customHeight="1" thickBot="1">
      <c r="A6" s="150"/>
      <c r="B6" s="150"/>
      <c r="C6" s="76" t="s">
        <v>2</v>
      </c>
      <c r="D6" s="303" t="s">
        <v>480</v>
      </c>
      <c r="E6" s="304"/>
      <c r="F6" s="304"/>
      <c r="G6" s="304"/>
      <c r="H6" s="304"/>
      <c r="I6" s="304"/>
      <c r="J6" s="304"/>
      <c r="K6" s="304"/>
      <c r="L6" s="304"/>
      <c r="M6" s="304"/>
      <c r="N6" s="150"/>
      <c r="O6" s="150"/>
      <c r="P6" s="150"/>
      <c r="Q6" s="150"/>
      <c r="R6" s="150"/>
      <c r="S6" s="150"/>
      <c r="T6" s="150"/>
      <c r="U6" s="150"/>
      <c r="V6" s="150"/>
    </row>
    <row r="7" spans="1:22" ht="50.1" customHeight="1">
      <c r="A7" s="150"/>
      <c r="B7" s="150"/>
      <c r="C7" s="78" t="s">
        <v>366</v>
      </c>
      <c r="D7" s="305" t="s">
        <v>144</v>
      </c>
      <c r="E7" s="306"/>
      <c r="F7" s="306"/>
      <c r="G7" s="306"/>
      <c r="H7" s="306"/>
      <c r="I7" s="306"/>
      <c r="J7" s="306"/>
      <c r="K7" s="306"/>
      <c r="L7" s="306"/>
      <c r="M7" s="306"/>
      <c r="N7" s="150"/>
      <c r="O7" s="150"/>
      <c r="P7" s="150"/>
      <c r="Q7" s="150"/>
      <c r="R7" s="150"/>
      <c r="S7" s="150"/>
      <c r="T7" s="150"/>
      <c r="U7" s="150"/>
      <c r="V7" s="150"/>
    </row>
    <row r="8" spans="1:22" s="77" customFormat="1" ht="15" customHeight="1" thickTop="1" thickBot="1">
      <c r="A8" s="83"/>
      <c r="B8" s="83"/>
      <c r="C8" s="276"/>
      <c r="D8" s="276"/>
      <c r="E8" s="276"/>
      <c r="F8" s="276"/>
      <c r="G8" s="276"/>
      <c r="H8" s="276"/>
      <c r="I8" s="276"/>
      <c r="J8" s="276"/>
      <c r="K8" s="276"/>
      <c r="L8" s="276"/>
      <c r="M8" s="150"/>
      <c r="N8" s="150"/>
      <c r="O8" s="150"/>
      <c r="P8" s="150"/>
      <c r="Q8" s="150"/>
      <c r="R8" s="150"/>
      <c r="S8" s="150"/>
    </row>
    <row r="9" spans="1:22" ht="90" customHeight="1" thickTop="1" thickBot="1">
      <c r="A9" s="150"/>
      <c r="B9" s="150"/>
      <c r="C9" s="86" t="s">
        <v>5</v>
      </c>
      <c r="D9" s="86" t="s">
        <v>48</v>
      </c>
      <c r="E9" s="86" t="s">
        <v>474</v>
      </c>
      <c r="F9" s="86" t="s">
        <v>475</v>
      </c>
      <c r="G9" s="86" t="s">
        <v>476</v>
      </c>
      <c r="H9" s="86" t="s">
        <v>404</v>
      </c>
      <c r="I9" s="86" t="s">
        <v>405</v>
      </c>
      <c r="J9" s="86" t="s">
        <v>430</v>
      </c>
      <c r="K9" s="86" t="s">
        <v>431</v>
      </c>
      <c r="L9" s="86" t="s">
        <v>432</v>
      </c>
      <c r="M9" s="86" t="s">
        <v>433</v>
      </c>
      <c r="N9" s="150"/>
      <c r="O9" s="150"/>
      <c r="P9" s="150"/>
      <c r="Q9" s="150"/>
      <c r="R9" s="150"/>
      <c r="S9" s="150"/>
      <c r="T9" s="150"/>
      <c r="U9" s="150"/>
      <c r="V9" s="150"/>
    </row>
    <row r="10" spans="1:22" ht="51.2" customHeight="1" thickTop="1" thickBot="1">
      <c r="A10" s="150"/>
      <c r="B10" s="150"/>
      <c r="C10" s="286" t="s">
        <v>434</v>
      </c>
      <c r="D10" s="297"/>
      <c r="E10" s="297" t="s">
        <v>149</v>
      </c>
      <c r="F10" s="136"/>
      <c r="G10" s="136"/>
      <c r="H10" s="157" t="s">
        <v>441</v>
      </c>
      <c r="I10" s="157" t="s">
        <v>441</v>
      </c>
      <c r="J10" s="136" t="s">
        <v>160</v>
      </c>
      <c r="K10" s="136" t="s">
        <v>160</v>
      </c>
      <c r="L10" s="136" t="s">
        <v>160</v>
      </c>
      <c r="M10" s="136" t="s">
        <v>160</v>
      </c>
      <c r="N10" s="150"/>
      <c r="O10" s="150"/>
      <c r="P10" s="150"/>
      <c r="Q10" s="150"/>
      <c r="R10" s="150"/>
      <c r="S10" s="150"/>
      <c r="T10" s="150"/>
      <c r="U10" s="150"/>
      <c r="V10" s="150"/>
    </row>
    <row r="11" spans="1:22" ht="53.45" customHeight="1" thickTop="1" thickBot="1">
      <c r="A11" s="150"/>
      <c r="B11" s="150"/>
      <c r="C11" s="287"/>
      <c r="D11" s="299"/>
      <c r="E11" s="302"/>
      <c r="F11" s="136"/>
      <c r="G11" s="136"/>
      <c r="H11" s="157" t="s">
        <v>436</v>
      </c>
      <c r="I11" s="157" t="s">
        <v>437</v>
      </c>
      <c r="J11" s="137" t="s">
        <v>438</v>
      </c>
      <c r="K11" s="137" t="s">
        <v>438</v>
      </c>
      <c r="L11" s="137" t="s">
        <v>438</v>
      </c>
      <c r="M11" s="137" t="s">
        <v>438</v>
      </c>
      <c r="N11" s="150"/>
      <c r="O11" s="150"/>
      <c r="P11" s="150"/>
      <c r="Q11" s="150"/>
      <c r="R11" s="150"/>
      <c r="S11" s="150"/>
      <c r="T11" s="150"/>
      <c r="U11" s="150"/>
      <c r="V11" s="150"/>
    </row>
    <row r="12" spans="1:22" ht="55.5" customHeight="1" thickTop="1" thickBot="1">
      <c r="A12" s="150"/>
      <c r="B12" s="150"/>
      <c r="C12" s="311" t="s">
        <v>439</v>
      </c>
      <c r="D12" s="300"/>
      <c r="E12" s="300" t="s">
        <v>149</v>
      </c>
      <c r="F12" s="140"/>
      <c r="G12" s="140"/>
      <c r="H12" s="165" t="s">
        <v>441</v>
      </c>
      <c r="I12" s="165" t="s">
        <v>452</v>
      </c>
      <c r="J12" s="140" t="s">
        <v>160</v>
      </c>
      <c r="K12" s="140" t="s">
        <v>160</v>
      </c>
      <c r="L12" s="140" t="s">
        <v>160</v>
      </c>
      <c r="M12" s="140" t="s">
        <v>160</v>
      </c>
      <c r="N12" s="150"/>
      <c r="O12" s="150"/>
      <c r="P12" s="150"/>
      <c r="Q12" s="150"/>
      <c r="R12" s="150"/>
      <c r="S12" s="150"/>
      <c r="T12" s="150"/>
      <c r="U12" s="150"/>
      <c r="V12" s="150"/>
    </row>
    <row r="13" spans="1:22" ht="53.45" customHeight="1" thickTop="1" thickBot="1">
      <c r="A13" s="150"/>
      <c r="B13" s="150"/>
      <c r="C13" s="312"/>
      <c r="D13" s="301"/>
      <c r="E13" s="301"/>
      <c r="F13" s="140"/>
      <c r="G13" s="140"/>
      <c r="H13" s="165" t="s">
        <v>436</v>
      </c>
      <c r="I13" s="165" t="s">
        <v>437</v>
      </c>
      <c r="J13" s="141" t="s">
        <v>438</v>
      </c>
      <c r="K13" s="141" t="s">
        <v>438</v>
      </c>
      <c r="L13" s="141" t="s">
        <v>438</v>
      </c>
      <c r="M13" s="141" t="s">
        <v>438</v>
      </c>
      <c r="N13" s="150"/>
      <c r="O13" s="150"/>
      <c r="P13" s="150"/>
      <c r="Q13" s="150"/>
      <c r="R13" s="150"/>
      <c r="S13" s="150"/>
      <c r="T13" s="150"/>
      <c r="U13" s="150"/>
      <c r="V13" s="150"/>
    </row>
    <row r="14" spans="1:22" ht="55.5" customHeight="1" thickTop="1" thickBot="1">
      <c r="A14" s="150"/>
      <c r="B14" s="150"/>
      <c r="C14" s="286" t="s">
        <v>442</v>
      </c>
      <c r="D14" s="297"/>
      <c r="E14" s="297" t="s">
        <v>149</v>
      </c>
      <c r="F14" s="136"/>
      <c r="G14" s="136"/>
      <c r="H14" s="157" t="s">
        <v>441</v>
      </c>
      <c r="I14" s="157" t="s">
        <v>441</v>
      </c>
      <c r="J14" s="136" t="s">
        <v>160</v>
      </c>
      <c r="K14" s="136" t="s">
        <v>160</v>
      </c>
      <c r="L14" s="136" t="s">
        <v>160</v>
      </c>
      <c r="M14" s="136" t="s">
        <v>160</v>
      </c>
      <c r="N14" s="150"/>
      <c r="O14" s="150"/>
      <c r="P14" s="150"/>
      <c r="Q14" s="150"/>
      <c r="R14" s="150"/>
      <c r="S14" s="150"/>
      <c r="T14" s="150"/>
      <c r="U14" s="150"/>
      <c r="V14" s="150"/>
    </row>
    <row r="15" spans="1:22" ht="53.45" customHeight="1" thickTop="1" thickBot="1">
      <c r="A15" s="150"/>
      <c r="B15" s="150"/>
      <c r="C15" s="287"/>
      <c r="D15" s="299"/>
      <c r="E15" s="299"/>
      <c r="F15" s="136"/>
      <c r="G15" s="136"/>
      <c r="H15" s="157" t="s">
        <v>436</v>
      </c>
      <c r="I15" s="157" t="s">
        <v>437</v>
      </c>
      <c r="J15" s="137" t="s">
        <v>438</v>
      </c>
      <c r="K15" s="137" t="s">
        <v>438</v>
      </c>
      <c r="L15" s="137" t="s">
        <v>438</v>
      </c>
      <c r="M15" s="137" t="s">
        <v>438</v>
      </c>
      <c r="N15" s="150"/>
      <c r="O15" s="150"/>
      <c r="P15" s="150"/>
      <c r="Q15" s="150"/>
      <c r="R15" s="150"/>
      <c r="S15" s="150"/>
      <c r="T15" s="150"/>
      <c r="U15" s="150"/>
      <c r="V15" s="150"/>
    </row>
    <row r="16" spans="1:22" ht="53.25" customHeight="1" thickTop="1" thickBot="1">
      <c r="A16" s="150"/>
      <c r="B16" s="150"/>
      <c r="C16" s="311" t="s">
        <v>444</v>
      </c>
      <c r="D16" s="300"/>
      <c r="E16" s="300" t="s">
        <v>149</v>
      </c>
      <c r="F16" s="140"/>
      <c r="G16" s="140"/>
      <c r="H16" s="165" t="s">
        <v>441</v>
      </c>
      <c r="I16" s="165" t="s">
        <v>452</v>
      </c>
      <c r="J16" s="140" t="s">
        <v>160</v>
      </c>
      <c r="K16" s="140" t="s">
        <v>160</v>
      </c>
      <c r="L16" s="140" t="s">
        <v>160</v>
      </c>
      <c r="M16" s="140" t="s">
        <v>160</v>
      </c>
      <c r="N16" s="150"/>
      <c r="O16" s="150"/>
      <c r="P16" s="150"/>
      <c r="Q16" s="150"/>
      <c r="R16" s="150"/>
      <c r="S16" s="150"/>
      <c r="T16" s="150"/>
      <c r="U16" s="150"/>
      <c r="V16" s="150"/>
    </row>
    <row r="17" spans="3:22" ht="53.25" customHeight="1" thickTop="1" thickBot="1">
      <c r="C17" s="312"/>
      <c r="D17" s="301"/>
      <c r="E17" s="301"/>
      <c r="F17" s="140"/>
      <c r="G17" s="140"/>
      <c r="H17" s="165" t="s">
        <v>436</v>
      </c>
      <c r="I17" s="165" t="s">
        <v>437</v>
      </c>
      <c r="J17" s="141" t="s">
        <v>438</v>
      </c>
      <c r="K17" s="141" t="s">
        <v>438</v>
      </c>
      <c r="L17" s="141" t="s">
        <v>438</v>
      </c>
      <c r="M17" s="141" t="s">
        <v>438</v>
      </c>
      <c r="N17" s="150"/>
      <c r="O17" s="150"/>
      <c r="P17" s="150"/>
      <c r="Q17" s="150"/>
      <c r="R17" s="150"/>
      <c r="S17" s="150"/>
      <c r="T17" s="150"/>
      <c r="U17" s="150"/>
      <c r="V17" s="150"/>
    </row>
    <row r="18" spans="3:22" ht="51.2" customHeight="1" thickTop="1" thickBot="1">
      <c r="C18" s="286" t="s">
        <v>446</v>
      </c>
      <c r="D18" s="297"/>
      <c r="E18" s="297" t="s">
        <v>149</v>
      </c>
      <c r="F18" s="136"/>
      <c r="G18" s="136"/>
      <c r="H18" s="157" t="s">
        <v>441</v>
      </c>
      <c r="I18" s="157" t="s">
        <v>441</v>
      </c>
      <c r="J18" s="136" t="s">
        <v>160</v>
      </c>
      <c r="K18" s="136" t="s">
        <v>160</v>
      </c>
      <c r="L18" s="136" t="s">
        <v>160</v>
      </c>
      <c r="M18" s="136" t="s">
        <v>160</v>
      </c>
      <c r="N18" s="150"/>
      <c r="O18" s="150"/>
      <c r="P18" s="150"/>
      <c r="Q18" s="150"/>
      <c r="R18" s="150"/>
      <c r="S18" s="150"/>
      <c r="T18" s="150"/>
      <c r="U18" s="150"/>
      <c r="V18" s="150"/>
    </row>
    <row r="19" spans="3:22" ht="51.2" customHeight="1" thickTop="1" thickBot="1">
      <c r="C19" s="287"/>
      <c r="D19" s="299"/>
      <c r="E19" s="302"/>
      <c r="F19" s="136"/>
      <c r="G19" s="136"/>
      <c r="H19" s="157" t="s">
        <v>436</v>
      </c>
      <c r="I19" s="157" t="s">
        <v>437</v>
      </c>
      <c r="J19" s="137" t="s">
        <v>438</v>
      </c>
      <c r="K19" s="137" t="s">
        <v>438</v>
      </c>
      <c r="L19" s="137" t="s">
        <v>438</v>
      </c>
      <c r="M19" s="137" t="s">
        <v>438</v>
      </c>
      <c r="N19" s="150"/>
      <c r="O19" s="150"/>
      <c r="P19" s="150"/>
      <c r="Q19" s="150"/>
      <c r="R19" s="150"/>
      <c r="S19" s="150"/>
      <c r="T19" s="150"/>
      <c r="U19" s="150"/>
      <c r="V19" s="150"/>
    </row>
    <row r="20" spans="3:22" ht="51.2" customHeight="1" thickTop="1" thickBot="1">
      <c r="C20" s="311" t="s">
        <v>448</v>
      </c>
      <c r="D20" s="300"/>
      <c r="E20" s="300" t="s">
        <v>149</v>
      </c>
      <c r="F20" s="140"/>
      <c r="G20" s="140"/>
      <c r="H20" s="165" t="s">
        <v>441</v>
      </c>
      <c r="I20" s="165" t="s">
        <v>452</v>
      </c>
      <c r="J20" s="140" t="s">
        <v>160</v>
      </c>
      <c r="K20" s="140" t="s">
        <v>160</v>
      </c>
      <c r="L20" s="140" t="s">
        <v>160</v>
      </c>
      <c r="M20" s="140" t="s">
        <v>160</v>
      </c>
      <c r="N20" s="150"/>
      <c r="O20" s="150"/>
      <c r="P20" s="150"/>
      <c r="Q20" s="150"/>
      <c r="R20" s="150"/>
      <c r="S20" s="150"/>
      <c r="T20" s="150"/>
      <c r="U20" s="150"/>
      <c r="V20" s="150"/>
    </row>
    <row r="21" spans="3:22" ht="51.2" customHeight="1" thickTop="1" thickBot="1">
      <c r="C21" s="312"/>
      <c r="D21" s="301"/>
      <c r="E21" s="301"/>
      <c r="F21" s="140"/>
      <c r="G21" s="140"/>
      <c r="H21" s="165" t="s">
        <v>436</v>
      </c>
      <c r="I21" s="165" t="s">
        <v>437</v>
      </c>
      <c r="J21" s="141" t="s">
        <v>438</v>
      </c>
      <c r="K21" s="141" t="s">
        <v>438</v>
      </c>
      <c r="L21" s="141" t="s">
        <v>438</v>
      </c>
      <c r="M21" s="141" t="s">
        <v>438</v>
      </c>
      <c r="N21" s="150"/>
      <c r="O21" s="150"/>
      <c r="P21" s="150"/>
      <c r="Q21" s="150"/>
      <c r="R21" s="150"/>
      <c r="S21" s="150"/>
      <c r="T21" s="150"/>
      <c r="U21" s="150"/>
      <c r="V21" s="150"/>
    </row>
    <row r="22" spans="3:22" ht="51.2" customHeight="1" thickTop="1" thickBot="1">
      <c r="C22" s="286" t="s">
        <v>450</v>
      </c>
      <c r="D22" s="297"/>
      <c r="E22" s="297" t="s">
        <v>149</v>
      </c>
      <c r="F22" s="136"/>
      <c r="G22" s="136"/>
      <c r="H22" s="157" t="s">
        <v>441</v>
      </c>
      <c r="I22" s="157" t="s">
        <v>441</v>
      </c>
      <c r="J22" s="136" t="s">
        <v>160</v>
      </c>
      <c r="K22" s="136" t="s">
        <v>160</v>
      </c>
      <c r="L22" s="136" t="s">
        <v>160</v>
      </c>
      <c r="M22" s="136" t="s">
        <v>160</v>
      </c>
      <c r="N22" s="150"/>
      <c r="O22" s="150"/>
      <c r="P22" s="150"/>
      <c r="Q22" s="150"/>
      <c r="R22" s="150"/>
      <c r="S22" s="150"/>
      <c r="T22" s="150"/>
      <c r="U22" s="150"/>
      <c r="V22" s="150"/>
    </row>
    <row r="23" spans="3:22" ht="51.2" customHeight="1" thickTop="1" thickBot="1">
      <c r="C23" s="287"/>
      <c r="D23" s="299"/>
      <c r="E23" s="299"/>
      <c r="F23" s="136"/>
      <c r="G23" s="136"/>
      <c r="H23" s="157" t="s">
        <v>436</v>
      </c>
      <c r="I23" s="157" t="s">
        <v>437</v>
      </c>
      <c r="J23" s="137" t="s">
        <v>438</v>
      </c>
      <c r="K23" s="137" t="s">
        <v>438</v>
      </c>
      <c r="L23" s="137" t="s">
        <v>438</v>
      </c>
      <c r="M23" s="137" t="s">
        <v>438</v>
      </c>
      <c r="N23" s="150"/>
      <c r="O23" s="150"/>
      <c r="P23" s="150"/>
      <c r="Q23" s="150"/>
      <c r="R23" s="150"/>
      <c r="S23" s="150"/>
      <c r="T23" s="150"/>
      <c r="U23" s="150"/>
      <c r="V23" s="150"/>
    </row>
    <row r="24" spans="3:22" ht="51.2" customHeight="1" thickTop="1" thickBot="1">
      <c r="C24" s="311" t="s">
        <v>477</v>
      </c>
      <c r="D24" s="300"/>
      <c r="E24" s="300" t="s">
        <v>149</v>
      </c>
      <c r="F24" s="140"/>
      <c r="G24" s="140"/>
      <c r="H24" s="165" t="s">
        <v>441</v>
      </c>
      <c r="I24" s="165" t="s">
        <v>452</v>
      </c>
      <c r="J24" s="140" t="s">
        <v>160</v>
      </c>
      <c r="K24" s="140" t="s">
        <v>160</v>
      </c>
      <c r="L24" s="140" t="s">
        <v>160</v>
      </c>
      <c r="M24" s="140" t="s">
        <v>160</v>
      </c>
      <c r="N24" s="150"/>
      <c r="O24" s="150"/>
      <c r="P24" s="150"/>
      <c r="Q24" s="150"/>
      <c r="R24" s="150"/>
      <c r="S24" s="150"/>
      <c r="T24" s="150"/>
      <c r="U24" s="150"/>
      <c r="V24" s="150"/>
    </row>
    <row r="25" spans="3:22" ht="51.2" customHeight="1" thickTop="1" thickBot="1">
      <c r="C25" s="312"/>
      <c r="D25" s="301"/>
      <c r="E25" s="301"/>
      <c r="F25" s="140"/>
      <c r="G25" s="140"/>
      <c r="H25" s="165" t="s">
        <v>436</v>
      </c>
      <c r="I25" s="165" t="s">
        <v>437</v>
      </c>
      <c r="J25" s="141" t="s">
        <v>438</v>
      </c>
      <c r="K25" s="141" t="s">
        <v>438</v>
      </c>
      <c r="L25" s="141" t="s">
        <v>438</v>
      </c>
      <c r="M25" s="141" t="s">
        <v>438</v>
      </c>
      <c r="N25" s="150"/>
      <c r="O25" s="150"/>
      <c r="P25" s="150"/>
      <c r="Q25" s="150"/>
      <c r="R25" s="150"/>
      <c r="S25" s="150"/>
      <c r="T25" s="150"/>
      <c r="U25" s="150"/>
      <c r="V25" s="150"/>
    </row>
    <row r="26" spans="3:22" ht="15.75" customHeight="1" thickTop="1">
      <c r="C26" s="150"/>
      <c r="D26" s="150"/>
      <c r="E26" s="150"/>
      <c r="F26" s="150"/>
      <c r="G26" s="150"/>
      <c r="H26" s="150"/>
      <c r="I26" s="150"/>
      <c r="J26" s="150"/>
      <c r="K26" s="150"/>
      <c r="L26" s="150"/>
      <c r="M26" s="150"/>
      <c r="N26" s="150"/>
      <c r="O26" s="150"/>
      <c r="P26" s="150"/>
      <c r="Q26" s="150"/>
      <c r="R26" s="150"/>
      <c r="S26" s="150"/>
      <c r="T26" s="150"/>
      <c r="U26" s="150"/>
      <c r="V26" s="150"/>
    </row>
  </sheetData>
  <sheetProtection algorithmName="SHA-512" hashValue="nFyDeft0ytI4WjAYSgDvdgmDgbVuXiZUr4s8wtmmEY5pg+3H8odPdryKxzIGwPr+sCWr73I2IAMhg4BLtzIE0Q==" saltValue="DeKNdxLoJAkdpgP6hnXFCQ==" spinCount="100000" sheet="1" objects="1" scenarios="1" insertRows="0"/>
  <mergeCells count="32">
    <mergeCell ref="D6:M6"/>
    <mergeCell ref="D7:M7"/>
    <mergeCell ref="A1:J1"/>
    <mergeCell ref="D4:M4"/>
    <mergeCell ref="D3:M3"/>
    <mergeCell ref="L2:M2"/>
    <mergeCell ref="K1:M1"/>
    <mergeCell ref="C8:L8"/>
    <mergeCell ref="C10:C11"/>
    <mergeCell ref="D10:D11"/>
    <mergeCell ref="E10:E11"/>
    <mergeCell ref="C12:C13"/>
    <mergeCell ref="D12:D13"/>
    <mergeCell ref="E12:E13"/>
    <mergeCell ref="C14:C15"/>
    <mergeCell ref="D14:D15"/>
    <mergeCell ref="E14:E15"/>
    <mergeCell ref="C16:C17"/>
    <mergeCell ref="D16:D17"/>
    <mergeCell ref="E16:E17"/>
    <mergeCell ref="C18:C19"/>
    <mergeCell ref="D18:D19"/>
    <mergeCell ref="E18:E19"/>
    <mergeCell ref="C20:C21"/>
    <mergeCell ref="D20:D21"/>
    <mergeCell ref="E20:E21"/>
    <mergeCell ref="C22:C23"/>
    <mergeCell ref="D22:D23"/>
    <mergeCell ref="E22:E23"/>
    <mergeCell ref="C24:C25"/>
    <mergeCell ref="D24:D25"/>
    <mergeCell ref="E24:E25"/>
  </mergeCells>
  <conditionalFormatting sqref="D10:D25">
    <cfRule type="containsBlanks" dxfId="55" priority="6">
      <formula>LEN(TRIM(D10))=0</formula>
    </cfRule>
  </conditionalFormatting>
  <conditionalFormatting sqref="D7:M7">
    <cfRule type="containsText" dxfId="54" priority="1" operator="containsText" text="Choose Sustainability Objective from Dropdown">
      <formula>NOT(ISERROR(SEARCH("Choose Sustainability Objective from Dropdown",D7)))</formula>
    </cfRule>
  </conditionalFormatting>
  <conditionalFormatting sqref="E10:E25">
    <cfRule type="containsText" dxfId="53" priority="2" operator="containsText" text="Response Required">
      <formula>NOT(ISERROR(SEARCH("Response Required",E10)))</formula>
    </cfRule>
  </conditionalFormatting>
  <conditionalFormatting sqref="E12 E14">
    <cfRule type="containsBlanks" dxfId="52" priority="5">
      <formula>LEN(TRIM(E12))=0</formula>
    </cfRule>
  </conditionalFormatting>
  <conditionalFormatting sqref="E20 E22">
    <cfRule type="containsBlanks" dxfId="51" priority="3">
      <formula>LEN(TRIM(E20))=0</formula>
    </cfRule>
  </conditionalFormatting>
  <hyperlinks>
    <hyperlink ref="K1:L1" location="Instructions!A1" display="Click to Return to Instructions Tab" xr:uid="{BABD743C-4876-904E-AF6E-15A09A906A86}"/>
  </hyperlink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841ACF8-276C-A841-917F-4AFE1E7D1069}">
          <x14:formula1>
            <xm:f>Dropdowns!$Y$2:$Y$4</xm:f>
          </x14:formula1>
          <xm:sqref>E10:E25</xm:sqref>
        </x14:dataValidation>
        <x14:dataValidation type="list" allowBlank="1" showInputMessage="1" showErrorMessage="1" xr:uid="{023B92C8-2B21-F446-8E1F-BCC755B2B80E}">
          <x14:formula1>
            <xm:f>Dropdowns!$M$2:$M$9</xm:f>
          </x14:formula1>
          <xm:sqref>D7</xm:sqref>
        </x14:dataValidation>
        <x14:dataValidation type="list" allowBlank="1" showInputMessage="1" showErrorMessage="1" xr:uid="{67414C00-68D5-724D-9972-4A32EF31DC8B}">
          <x14:formula1>
            <xm:f>Dropdowns!$H$3:$H$6</xm:f>
          </x14:formula1>
          <xm:sqref>J10:M10 J12:M12 J20:M20 J22:M22 J14:M14 J16:M16 J18:M18 J24:M24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C3730-E7AC-446E-A478-B74ADD3E3DB2}">
  <sheetPr>
    <tabColor theme="4"/>
  </sheetPr>
  <dimension ref="A1:V29"/>
  <sheetViews>
    <sheetView showGridLines="0" topLeftCell="A4" zoomScale="80" zoomScaleNormal="80" workbookViewId="0">
      <selection activeCell="E9" sqref="E9"/>
    </sheetView>
  </sheetViews>
  <sheetFormatPr defaultColWidth="8.7109375" defaultRowHeight="15.75" customHeight="1"/>
  <cols>
    <col min="1" max="2" width="1.7109375" style="75" customWidth="1"/>
    <col min="3" max="3" width="15.85546875" style="75" bestFit="1" customWidth="1"/>
    <col min="4" max="4" width="42.42578125" style="75" customWidth="1"/>
    <col min="5" max="5" width="22.140625" style="75" customWidth="1"/>
    <col min="6" max="14" width="15.7109375" style="75" customWidth="1"/>
    <col min="15" max="16384" width="8.7109375" style="75"/>
  </cols>
  <sheetData>
    <row r="1" spans="1:22" customFormat="1" ht="48" customHeight="1">
      <c r="A1" s="219" t="s">
        <v>346</v>
      </c>
      <c r="B1" s="219"/>
      <c r="C1" s="219"/>
      <c r="D1" s="219"/>
      <c r="E1" s="219"/>
      <c r="F1" s="219"/>
      <c r="G1" s="219"/>
      <c r="H1" s="219"/>
      <c r="I1" s="219"/>
      <c r="J1" s="219"/>
      <c r="K1" s="219"/>
      <c r="L1" s="310" t="s">
        <v>376</v>
      </c>
      <c r="M1" s="310"/>
      <c r="N1" s="310"/>
    </row>
    <row r="2" spans="1:22" customFormat="1" ht="30" customHeight="1">
      <c r="A2" s="59" t="s">
        <v>347</v>
      </c>
      <c r="B2" s="59"/>
      <c r="C2" s="59"/>
      <c r="D2" s="59"/>
      <c r="E2" s="59"/>
      <c r="F2" s="59"/>
      <c r="G2" s="59"/>
      <c r="H2" s="59"/>
      <c r="I2" s="59"/>
      <c r="J2" s="59"/>
      <c r="K2" s="59"/>
      <c r="L2" s="59"/>
      <c r="M2" s="233"/>
      <c r="N2" s="233"/>
    </row>
    <row r="3" spans="1:22" customFormat="1" ht="54.75" customHeight="1">
      <c r="A3" s="60"/>
      <c r="B3" s="150"/>
      <c r="C3" s="171" t="s">
        <v>83</v>
      </c>
      <c r="D3" s="284" t="s">
        <v>481</v>
      </c>
      <c r="E3" s="284"/>
      <c r="F3" s="284"/>
      <c r="G3" s="284"/>
      <c r="H3" s="284"/>
      <c r="I3" s="284"/>
      <c r="J3" s="284"/>
      <c r="K3" s="284"/>
      <c r="L3" s="284"/>
      <c r="M3" s="284"/>
    </row>
    <row r="4" spans="1:22" customFormat="1" ht="350.25" customHeight="1">
      <c r="A4" s="60"/>
      <c r="B4" s="150"/>
      <c r="C4" s="174" t="s">
        <v>423</v>
      </c>
      <c r="D4" s="277" t="s">
        <v>482</v>
      </c>
      <c r="E4" s="255"/>
      <c r="F4" s="255"/>
      <c r="G4" s="255"/>
      <c r="H4" s="255"/>
      <c r="I4" s="255"/>
      <c r="J4" s="255"/>
      <c r="K4" s="255"/>
      <c r="L4" s="255"/>
      <c r="M4" s="255"/>
      <c r="N4" s="124"/>
    </row>
    <row r="5" spans="1:22" ht="4.5" customHeight="1">
      <c r="A5" s="150"/>
      <c r="B5" s="150"/>
      <c r="C5" s="150"/>
      <c r="D5" s="150"/>
      <c r="E5" s="150"/>
      <c r="F5" s="150"/>
      <c r="G5" s="150"/>
      <c r="H5" s="150"/>
      <c r="I5" s="150"/>
      <c r="J5" s="150"/>
      <c r="K5" s="150"/>
      <c r="L5" s="150"/>
      <c r="M5" s="150"/>
      <c r="N5" s="150"/>
      <c r="O5" s="150"/>
      <c r="P5" s="150"/>
      <c r="Q5" s="150"/>
      <c r="R5" s="150"/>
      <c r="S5" s="150"/>
      <c r="T5" s="150"/>
      <c r="U5" s="150"/>
      <c r="V5" s="150"/>
    </row>
    <row r="6" spans="1:22" ht="32.25" customHeight="1" thickTop="1" thickBot="1">
      <c r="A6" s="150"/>
      <c r="B6" s="150"/>
      <c r="C6" s="181" t="s">
        <v>2</v>
      </c>
      <c r="D6" s="332" t="s">
        <v>483</v>
      </c>
      <c r="E6" s="332"/>
      <c r="F6" s="332"/>
      <c r="G6" s="332"/>
      <c r="H6" s="332"/>
      <c r="I6" s="332"/>
      <c r="J6" s="327" t="s">
        <v>44</v>
      </c>
      <c r="K6" s="304"/>
      <c r="L6" s="304"/>
      <c r="M6" s="304"/>
      <c r="N6" s="304"/>
      <c r="O6" s="150"/>
      <c r="P6" s="150"/>
      <c r="Q6" s="150"/>
      <c r="R6" s="150"/>
      <c r="S6" s="150"/>
      <c r="T6" s="150"/>
      <c r="U6" s="150"/>
      <c r="V6" s="150"/>
    </row>
    <row r="7" spans="1:22" ht="52.5" customHeight="1" thickTop="1" thickBot="1">
      <c r="A7" s="150"/>
      <c r="B7" s="150"/>
      <c r="C7" s="321" t="s">
        <v>484</v>
      </c>
      <c r="D7" s="320" t="s">
        <v>145</v>
      </c>
      <c r="E7" s="320"/>
      <c r="F7" s="320"/>
      <c r="G7" s="320"/>
      <c r="H7" s="320"/>
      <c r="I7" s="320"/>
      <c r="J7" s="313" t="s">
        <v>140</v>
      </c>
      <c r="K7" s="314"/>
      <c r="L7" s="328" t="s">
        <v>141</v>
      </c>
      <c r="M7" s="329"/>
      <c r="N7" s="329"/>
      <c r="O7" s="150"/>
      <c r="P7" s="150"/>
      <c r="Q7" s="150"/>
      <c r="R7" s="150"/>
      <c r="S7" s="150"/>
      <c r="T7" s="150"/>
      <c r="U7" s="150"/>
      <c r="V7" s="150"/>
    </row>
    <row r="8" spans="1:22" ht="47.25" customHeight="1" thickTop="1" thickBot="1">
      <c r="A8" s="150"/>
      <c r="B8" s="150"/>
      <c r="C8" s="322"/>
      <c r="D8" s="84" t="s">
        <v>132</v>
      </c>
      <c r="E8" s="324" t="s">
        <v>149</v>
      </c>
      <c r="F8" s="325"/>
      <c r="G8" s="325"/>
      <c r="H8" s="325"/>
      <c r="I8" s="326"/>
      <c r="J8" s="315"/>
      <c r="K8" s="316"/>
      <c r="L8" s="328"/>
      <c r="M8" s="329"/>
      <c r="N8" s="329"/>
      <c r="O8" s="150"/>
      <c r="P8" s="150"/>
      <c r="Q8" s="150"/>
      <c r="R8" s="150"/>
      <c r="S8" s="150"/>
      <c r="T8" s="150"/>
      <c r="U8" s="150"/>
      <c r="V8" s="150"/>
    </row>
    <row r="9" spans="1:22" s="77" customFormat="1" ht="47.25" customHeight="1" thickTop="1" thickBot="1">
      <c r="A9" s="83"/>
      <c r="B9" s="83"/>
      <c r="C9" s="323"/>
      <c r="D9" s="84" t="s">
        <v>485</v>
      </c>
      <c r="E9" s="145" t="s">
        <v>152</v>
      </c>
      <c r="F9" s="330" t="str">
        <f>VLOOKUP(E9, Dropdowns!AF:AG, 2, FALSE)</f>
        <v>Consideration</v>
      </c>
      <c r="G9" s="331"/>
      <c r="H9" s="331"/>
      <c r="I9" s="331"/>
      <c r="J9" s="331"/>
      <c r="K9" s="331"/>
      <c r="L9" s="331"/>
      <c r="M9" s="331"/>
      <c r="N9" s="331"/>
      <c r="O9" s="150"/>
      <c r="P9" s="150"/>
      <c r="Q9" s="150"/>
      <c r="R9" s="150"/>
      <c r="S9" s="150"/>
      <c r="V9" s="117"/>
    </row>
    <row r="10" spans="1:22" s="83" customFormat="1" ht="32.25" customHeight="1" thickTop="1" thickBot="1">
      <c r="C10" s="182"/>
      <c r="D10" s="182"/>
      <c r="E10" s="182"/>
      <c r="F10" s="182"/>
      <c r="G10" s="182"/>
      <c r="H10" s="182"/>
      <c r="I10" s="182"/>
      <c r="J10" s="111"/>
      <c r="K10" s="317" t="s">
        <v>486</v>
      </c>
      <c r="L10" s="318"/>
      <c r="M10" s="318"/>
      <c r="N10" s="319"/>
      <c r="O10" s="150"/>
      <c r="P10" s="150"/>
      <c r="Q10" s="150"/>
      <c r="R10" s="150"/>
      <c r="S10" s="150"/>
    </row>
    <row r="11" spans="1:22" ht="69.75" customHeight="1" thickTop="1" thickBot="1">
      <c r="A11" s="150"/>
      <c r="B11" s="150"/>
      <c r="C11" s="86" t="s">
        <v>5</v>
      </c>
      <c r="D11" s="86" t="s">
        <v>48</v>
      </c>
      <c r="E11" s="86" t="s">
        <v>474</v>
      </c>
      <c r="F11" s="104" t="s">
        <v>487</v>
      </c>
      <c r="G11" s="86" t="s">
        <v>488</v>
      </c>
      <c r="H11" s="86" t="s">
        <v>476</v>
      </c>
      <c r="I11" s="86" t="s">
        <v>404</v>
      </c>
      <c r="J11" s="86" t="s">
        <v>405</v>
      </c>
      <c r="K11" s="86" t="s">
        <v>430</v>
      </c>
      <c r="L11" s="86" t="s">
        <v>431</v>
      </c>
      <c r="M11" s="86" t="s">
        <v>432</v>
      </c>
      <c r="N11" s="86" t="s">
        <v>433</v>
      </c>
      <c r="O11" s="150"/>
      <c r="P11" s="150"/>
      <c r="Q11" s="150"/>
      <c r="R11" s="150"/>
      <c r="S11" s="150"/>
      <c r="T11" s="150"/>
      <c r="U11" s="150"/>
      <c r="V11" s="150"/>
    </row>
    <row r="12" spans="1:22" ht="45" customHeight="1" thickTop="1" thickBot="1">
      <c r="A12" s="150"/>
      <c r="B12" s="150"/>
      <c r="C12" s="286" t="s">
        <v>434</v>
      </c>
      <c r="D12" s="297"/>
      <c r="E12" s="297" t="s">
        <v>149</v>
      </c>
      <c r="F12" s="297" t="s">
        <v>149</v>
      </c>
      <c r="G12" s="297"/>
      <c r="H12" s="297"/>
      <c r="I12" s="157" t="s">
        <v>441</v>
      </c>
      <c r="J12" s="157" t="s">
        <v>452</v>
      </c>
      <c r="K12" s="136" t="s">
        <v>160</v>
      </c>
      <c r="L12" s="136" t="s">
        <v>160</v>
      </c>
      <c r="M12" s="136" t="s">
        <v>160</v>
      </c>
      <c r="N12" s="136" t="s">
        <v>160</v>
      </c>
      <c r="O12" s="150"/>
      <c r="P12" s="150"/>
      <c r="Q12" s="150"/>
      <c r="R12" s="150"/>
      <c r="S12" s="150"/>
      <c r="T12" s="150"/>
      <c r="U12" s="150"/>
      <c r="V12" s="150"/>
    </row>
    <row r="13" spans="1:22" ht="45" customHeight="1" thickTop="1" thickBot="1">
      <c r="A13" s="150"/>
      <c r="B13" s="150"/>
      <c r="C13" s="287"/>
      <c r="D13" s="299"/>
      <c r="E13" s="302"/>
      <c r="F13" s="299"/>
      <c r="G13" s="299"/>
      <c r="H13" s="299"/>
      <c r="I13" s="157" t="s">
        <v>436</v>
      </c>
      <c r="J13" s="157" t="s">
        <v>437</v>
      </c>
      <c r="K13" s="137" t="s">
        <v>438</v>
      </c>
      <c r="L13" s="137" t="s">
        <v>438</v>
      </c>
      <c r="M13" s="137" t="s">
        <v>438</v>
      </c>
      <c r="N13" s="137" t="s">
        <v>438</v>
      </c>
      <c r="O13" s="150"/>
      <c r="P13" s="150"/>
      <c r="Q13" s="150"/>
      <c r="R13" s="150"/>
      <c r="S13" s="150"/>
      <c r="T13" s="150"/>
      <c r="U13" s="150"/>
      <c r="V13" s="150"/>
    </row>
    <row r="14" spans="1:22" ht="53.45" customHeight="1" thickTop="1" thickBot="1">
      <c r="A14" s="150"/>
      <c r="B14" s="150"/>
      <c r="C14" s="311" t="s">
        <v>439</v>
      </c>
      <c r="D14" s="300"/>
      <c r="E14" s="300" t="s">
        <v>149</v>
      </c>
      <c r="F14" s="300" t="s">
        <v>149</v>
      </c>
      <c r="G14" s="300"/>
      <c r="H14" s="300"/>
      <c r="I14" s="165" t="s">
        <v>441</v>
      </c>
      <c r="J14" s="165" t="s">
        <v>452</v>
      </c>
      <c r="K14" s="140" t="s">
        <v>160</v>
      </c>
      <c r="L14" s="140" t="s">
        <v>160</v>
      </c>
      <c r="M14" s="140" t="s">
        <v>160</v>
      </c>
      <c r="N14" s="140" t="s">
        <v>160</v>
      </c>
      <c r="O14" s="150"/>
      <c r="P14" s="150"/>
      <c r="Q14" s="150"/>
      <c r="R14" s="150"/>
      <c r="S14" s="150"/>
      <c r="T14" s="150"/>
      <c r="U14" s="150"/>
      <c r="V14" s="150"/>
    </row>
    <row r="15" spans="1:22" ht="55.5" customHeight="1" thickTop="1" thickBot="1">
      <c r="A15" s="150"/>
      <c r="B15" s="150"/>
      <c r="C15" s="312"/>
      <c r="D15" s="301"/>
      <c r="E15" s="301"/>
      <c r="F15" s="301"/>
      <c r="G15" s="301"/>
      <c r="H15" s="301"/>
      <c r="I15" s="165" t="s">
        <v>436</v>
      </c>
      <c r="J15" s="165" t="s">
        <v>437</v>
      </c>
      <c r="K15" s="141" t="s">
        <v>438</v>
      </c>
      <c r="L15" s="141" t="s">
        <v>438</v>
      </c>
      <c r="M15" s="141" t="s">
        <v>438</v>
      </c>
      <c r="N15" s="141" t="s">
        <v>438</v>
      </c>
      <c r="O15" s="150"/>
      <c r="P15" s="150"/>
      <c r="Q15" s="150"/>
      <c r="R15" s="150"/>
      <c r="S15" s="150"/>
      <c r="T15" s="150"/>
      <c r="U15" s="150"/>
      <c r="V15" s="150"/>
    </row>
    <row r="16" spans="1:22" ht="53.45" customHeight="1" thickTop="1" thickBot="1">
      <c r="A16" s="150"/>
      <c r="B16" s="150"/>
      <c r="C16" s="286" t="s">
        <v>442</v>
      </c>
      <c r="D16" s="297"/>
      <c r="E16" s="297" t="s">
        <v>149</v>
      </c>
      <c r="F16" s="297" t="s">
        <v>149</v>
      </c>
      <c r="G16" s="297"/>
      <c r="H16" s="297"/>
      <c r="I16" s="157" t="s">
        <v>441</v>
      </c>
      <c r="J16" s="157" t="s">
        <v>452</v>
      </c>
      <c r="K16" s="136" t="s">
        <v>160</v>
      </c>
      <c r="L16" s="136" t="s">
        <v>160</v>
      </c>
      <c r="M16" s="136" t="s">
        <v>160</v>
      </c>
      <c r="N16" s="136" t="s">
        <v>160</v>
      </c>
      <c r="O16" s="150"/>
      <c r="P16" s="150"/>
      <c r="Q16" s="150"/>
      <c r="R16" s="150"/>
      <c r="S16" s="150"/>
      <c r="T16" s="150"/>
      <c r="U16" s="150"/>
      <c r="V16" s="150"/>
    </row>
    <row r="17" spans="1:22" ht="55.5" customHeight="1" thickTop="1" thickBot="1">
      <c r="A17" s="150"/>
      <c r="B17" s="150"/>
      <c r="C17" s="287"/>
      <c r="D17" s="299"/>
      <c r="E17" s="299"/>
      <c r="F17" s="299"/>
      <c r="G17" s="299"/>
      <c r="H17" s="299"/>
      <c r="I17" s="157" t="s">
        <v>436</v>
      </c>
      <c r="J17" s="157" t="s">
        <v>437</v>
      </c>
      <c r="K17" s="137" t="s">
        <v>438</v>
      </c>
      <c r="L17" s="137" t="s">
        <v>438</v>
      </c>
      <c r="M17" s="137" t="s">
        <v>438</v>
      </c>
      <c r="N17" s="137" t="s">
        <v>438</v>
      </c>
      <c r="O17" s="150"/>
      <c r="P17" s="150"/>
      <c r="Q17" s="150"/>
      <c r="R17" s="150"/>
      <c r="S17" s="150"/>
      <c r="T17" s="150"/>
      <c r="U17" s="150"/>
      <c r="V17" s="150"/>
    </row>
    <row r="18" spans="1:22" ht="53.45" customHeight="1" thickTop="1" thickBot="1">
      <c r="A18" s="150"/>
      <c r="B18" s="150"/>
      <c r="C18" s="311" t="s">
        <v>444</v>
      </c>
      <c r="D18" s="300"/>
      <c r="E18" s="300" t="s">
        <v>149</v>
      </c>
      <c r="F18" s="300" t="s">
        <v>149</v>
      </c>
      <c r="G18" s="300"/>
      <c r="H18" s="300"/>
      <c r="I18" s="165" t="s">
        <v>441</v>
      </c>
      <c r="J18" s="165" t="s">
        <v>452</v>
      </c>
      <c r="K18" s="140" t="s">
        <v>160</v>
      </c>
      <c r="L18" s="140" t="s">
        <v>160</v>
      </c>
      <c r="M18" s="140" t="s">
        <v>160</v>
      </c>
      <c r="N18" s="140" t="s">
        <v>160</v>
      </c>
      <c r="O18" s="150"/>
      <c r="P18" s="150"/>
      <c r="Q18" s="150"/>
      <c r="R18" s="150"/>
      <c r="S18" s="150"/>
      <c r="T18" s="150"/>
      <c r="U18" s="150"/>
      <c r="V18" s="150"/>
    </row>
    <row r="19" spans="1:22" ht="55.5" customHeight="1" thickTop="1" thickBot="1">
      <c r="A19" s="150"/>
      <c r="B19" s="150"/>
      <c r="C19" s="312"/>
      <c r="D19" s="301"/>
      <c r="E19" s="301"/>
      <c r="F19" s="301"/>
      <c r="G19" s="301"/>
      <c r="H19" s="301"/>
      <c r="I19" s="165" t="s">
        <v>436</v>
      </c>
      <c r="J19" s="165" t="s">
        <v>437</v>
      </c>
      <c r="K19" s="141" t="s">
        <v>438</v>
      </c>
      <c r="L19" s="141" t="s">
        <v>438</v>
      </c>
      <c r="M19" s="141" t="s">
        <v>438</v>
      </c>
      <c r="N19" s="141" t="s">
        <v>438</v>
      </c>
      <c r="O19" s="150"/>
      <c r="P19" s="150"/>
      <c r="Q19" s="150"/>
      <c r="R19" s="150"/>
      <c r="S19" s="150"/>
      <c r="T19" s="150"/>
      <c r="U19" s="150"/>
      <c r="V19" s="150"/>
    </row>
    <row r="20" spans="1:22" ht="53.45" customHeight="1" thickTop="1" thickBot="1">
      <c r="A20" s="150"/>
      <c r="B20" s="150"/>
      <c r="C20" s="286" t="s">
        <v>446</v>
      </c>
      <c r="D20" s="297"/>
      <c r="E20" s="297" t="s">
        <v>149</v>
      </c>
      <c r="F20" s="297" t="s">
        <v>149</v>
      </c>
      <c r="G20" s="297"/>
      <c r="H20" s="297"/>
      <c r="I20" s="157" t="s">
        <v>441</v>
      </c>
      <c r="J20" s="157" t="s">
        <v>452</v>
      </c>
      <c r="K20" s="136" t="s">
        <v>160</v>
      </c>
      <c r="L20" s="136" t="s">
        <v>160</v>
      </c>
      <c r="M20" s="136" t="s">
        <v>160</v>
      </c>
      <c r="N20" s="136" t="s">
        <v>160</v>
      </c>
      <c r="O20" s="150"/>
      <c r="P20" s="150"/>
      <c r="Q20" s="150"/>
      <c r="R20" s="150"/>
      <c r="S20" s="150"/>
      <c r="T20" s="150"/>
      <c r="U20" s="150"/>
      <c r="V20" s="150"/>
    </row>
    <row r="21" spans="1:22" ht="53.45" customHeight="1" thickTop="1" thickBot="1">
      <c r="A21" s="150"/>
      <c r="B21" s="150"/>
      <c r="C21" s="287"/>
      <c r="D21" s="299"/>
      <c r="E21" s="302"/>
      <c r="F21" s="299"/>
      <c r="G21" s="299"/>
      <c r="H21" s="299"/>
      <c r="I21" s="157" t="s">
        <v>436</v>
      </c>
      <c r="J21" s="157" t="s">
        <v>437</v>
      </c>
      <c r="K21" s="137" t="s">
        <v>438</v>
      </c>
      <c r="L21" s="137" t="s">
        <v>438</v>
      </c>
      <c r="M21" s="137" t="s">
        <v>438</v>
      </c>
      <c r="N21" s="137" t="s">
        <v>438</v>
      </c>
      <c r="O21" s="150"/>
      <c r="P21" s="150"/>
      <c r="Q21" s="150"/>
      <c r="R21" s="150"/>
      <c r="S21" s="150"/>
      <c r="T21" s="150"/>
      <c r="U21" s="150"/>
      <c r="V21" s="150"/>
    </row>
    <row r="22" spans="1:22" ht="53.45" customHeight="1" thickTop="1" thickBot="1">
      <c r="A22" s="150"/>
      <c r="B22" s="150"/>
      <c r="C22" s="311" t="s">
        <v>448</v>
      </c>
      <c r="D22" s="300"/>
      <c r="E22" s="300" t="s">
        <v>149</v>
      </c>
      <c r="F22" s="300" t="s">
        <v>149</v>
      </c>
      <c r="G22" s="300"/>
      <c r="H22" s="300"/>
      <c r="I22" s="165" t="s">
        <v>441</v>
      </c>
      <c r="J22" s="165" t="s">
        <v>452</v>
      </c>
      <c r="K22" s="140" t="s">
        <v>160</v>
      </c>
      <c r="L22" s="140" t="s">
        <v>160</v>
      </c>
      <c r="M22" s="140" t="s">
        <v>160</v>
      </c>
      <c r="N22" s="140" t="s">
        <v>160</v>
      </c>
      <c r="O22" s="150"/>
      <c r="P22" s="150"/>
      <c r="Q22" s="150"/>
      <c r="R22" s="150"/>
      <c r="S22" s="150"/>
      <c r="T22" s="150"/>
      <c r="U22" s="150"/>
      <c r="V22" s="150"/>
    </row>
    <row r="23" spans="1:22" ht="53.45" customHeight="1" thickTop="1" thickBot="1">
      <c r="A23" s="150"/>
      <c r="B23" s="150"/>
      <c r="C23" s="312"/>
      <c r="D23" s="301"/>
      <c r="E23" s="301"/>
      <c r="F23" s="301"/>
      <c r="G23" s="301"/>
      <c r="H23" s="301"/>
      <c r="I23" s="165" t="s">
        <v>436</v>
      </c>
      <c r="J23" s="165" t="s">
        <v>437</v>
      </c>
      <c r="K23" s="141" t="s">
        <v>438</v>
      </c>
      <c r="L23" s="141" t="s">
        <v>438</v>
      </c>
      <c r="M23" s="141" t="s">
        <v>438</v>
      </c>
      <c r="N23" s="141" t="s">
        <v>438</v>
      </c>
      <c r="O23" s="150"/>
      <c r="P23" s="150"/>
      <c r="Q23" s="150"/>
      <c r="R23" s="150"/>
      <c r="S23" s="150"/>
      <c r="T23" s="150"/>
      <c r="U23" s="150"/>
      <c r="V23" s="150"/>
    </row>
    <row r="24" spans="1:22" ht="53.45" customHeight="1" thickTop="1" thickBot="1">
      <c r="A24" s="150"/>
      <c r="B24" s="150"/>
      <c r="C24" s="286" t="s">
        <v>450</v>
      </c>
      <c r="D24" s="297"/>
      <c r="E24" s="297" t="s">
        <v>149</v>
      </c>
      <c r="F24" s="297" t="s">
        <v>149</v>
      </c>
      <c r="G24" s="297"/>
      <c r="H24" s="297"/>
      <c r="I24" s="157" t="s">
        <v>441</v>
      </c>
      <c r="J24" s="157" t="s">
        <v>452</v>
      </c>
      <c r="K24" s="136" t="s">
        <v>160</v>
      </c>
      <c r="L24" s="136" t="s">
        <v>160</v>
      </c>
      <c r="M24" s="136" t="s">
        <v>160</v>
      </c>
      <c r="N24" s="136" t="s">
        <v>160</v>
      </c>
      <c r="O24" s="150"/>
      <c r="P24" s="150"/>
      <c r="Q24" s="150"/>
      <c r="R24" s="150"/>
      <c r="S24" s="150"/>
      <c r="T24" s="150"/>
      <c r="U24" s="150"/>
      <c r="V24" s="150"/>
    </row>
    <row r="25" spans="1:22" ht="53.45" customHeight="1" thickTop="1" thickBot="1">
      <c r="A25" s="150"/>
      <c r="B25" s="150"/>
      <c r="C25" s="287"/>
      <c r="D25" s="299"/>
      <c r="E25" s="299"/>
      <c r="F25" s="299"/>
      <c r="G25" s="299"/>
      <c r="H25" s="299"/>
      <c r="I25" s="157" t="s">
        <v>436</v>
      </c>
      <c r="J25" s="157" t="s">
        <v>437</v>
      </c>
      <c r="K25" s="137" t="s">
        <v>438</v>
      </c>
      <c r="L25" s="137" t="s">
        <v>438</v>
      </c>
      <c r="M25" s="137" t="s">
        <v>438</v>
      </c>
      <c r="N25" s="137" t="s">
        <v>438</v>
      </c>
      <c r="O25" s="150"/>
      <c r="P25" s="150"/>
      <c r="Q25" s="150"/>
      <c r="R25" s="150"/>
      <c r="S25" s="150"/>
      <c r="T25" s="150"/>
      <c r="U25" s="150"/>
      <c r="V25" s="150"/>
    </row>
    <row r="26" spans="1:22" ht="53.45" customHeight="1" thickTop="1" thickBot="1">
      <c r="A26" s="150"/>
      <c r="B26" s="150"/>
      <c r="C26" s="311" t="s">
        <v>477</v>
      </c>
      <c r="D26" s="300"/>
      <c r="E26" s="300" t="s">
        <v>149</v>
      </c>
      <c r="F26" s="300" t="s">
        <v>149</v>
      </c>
      <c r="G26" s="300"/>
      <c r="H26" s="300"/>
      <c r="I26" s="165" t="s">
        <v>441</v>
      </c>
      <c r="J26" s="165" t="s">
        <v>452</v>
      </c>
      <c r="K26" s="140" t="s">
        <v>160</v>
      </c>
      <c r="L26" s="140" t="s">
        <v>160</v>
      </c>
      <c r="M26" s="140" t="s">
        <v>160</v>
      </c>
      <c r="N26" s="140" t="s">
        <v>160</v>
      </c>
      <c r="O26" s="150"/>
      <c r="P26" s="150"/>
      <c r="Q26" s="150"/>
      <c r="R26" s="150"/>
      <c r="S26" s="150"/>
      <c r="T26" s="150"/>
      <c r="U26" s="150"/>
      <c r="V26" s="150"/>
    </row>
    <row r="27" spans="1:22" ht="53.45" customHeight="1" thickTop="1" thickBot="1">
      <c r="A27" s="150"/>
      <c r="B27" s="150"/>
      <c r="C27" s="312"/>
      <c r="D27" s="301"/>
      <c r="E27" s="301"/>
      <c r="F27" s="301"/>
      <c r="G27" s="301"/>
      <c r="H27" s="301"/>
      <c r="I27" s="165" t="s">
        <v>436</v>
      </c>
      <c r="J27" s="165" t="s">
        <v>437</v>
      </c>
      <c r="K27" s="141" t="s">
        <v>438</v>
      </c>
      <c r="L27" s="141" t="s">
        <v>438</v>
      </c>
      <c r="M27" s="141" t="s">
        <v>438</v>
      </c>
      <c r="N27" s="141" t="s">
        <v>438</v>
      </c>
      <c r="O27" s="150"/>
      <c r="P27" s="150"/>
      <c r="Q27" s="150"/>
      <c r="R27" s="150"/>
      <c r="S27" s="150"/>
      <c r="T27" s="150"/>
      <c r="U27" s="150"/>
      <c r="V27" s="150"/>
    </row>
    <row r="28" spans="1:22" ht="15.75" customHeight="1" thickTop="1">
      <c r="A28" s="150"/>
      <c r="B28" s="150"/>
      <c r="C28" s="150"/>
      <c r="D28" s="150"/>
      <c r="E28" s="150"/>
      <c r="F28" s="150"/>
      <c r="G28" s="150"/>
      <c r="H28" s="150"/>
      <c r="I28" s="150"/>
      <c r="J28" s="150"/>
      <c r="K28" s="150"/>
      <c r="L28" s="150"/>
      <c r="M28" s="150"/>
      <c r="N28" s="150"/>
      <c r="O28" s="150"/>
      <c r="P28" s="150"/>
      <c r="Q28" s="150"/>
      <c r="R28" s="150"/>
      <c r="S28" s="150"/>
      <c r="T28" s="150"/>
      <c r="U28" s="150"/>
      <c r="V28" s="150"/>
    </row>
    <row r="29" spans="1:22" ht="15.75" customHeight="1">
      <c r="A29" s="150"/>
      <c r="B29" s="150"/>
      <c r="C29" s="150"/>
      <c r="D29" s="150"/>
      <c r="E29" s="150"/>
      <c r="F29" s="150"/>
      <c r="G29" s="150"/>
      <c r="H29" s="150"/>
      <c r="I29" s="150"/>
      <c r="J29" s="150"/>
      <c r="K29" s="150"/>
      <c r="L29" s="150"/>
      <c r="M29" s="150"/>
      <c r="N29" s="150"/>
      <c r="O29" s="150"/>
      <c r="P29" s="150"/>
      <c r="Q29" s="150"/>
      <c r="R29" s="150"/>
      <c r="S29" s="150"/>
      <c r="T29" s="150"/>
      <c r="U29" s="150"/>
      <c r="V29" s="150"/>
    </row>
  </sheetData>
  <sheetProtection algorithmName="SHA-512" hashValue="LwnXwa+N17D+ENCY+NHr59V2SG+kUb1VVD7w16LjaPCOzMSY81XlCLEXsXYd2JkUw2KXXi7Y3O3lPZ1dKtIFeg==" saltValue="CV2B29kESA/8b5Ikqhntag==" spinCount="100000" sheet="1" objects="1" scenarios="1" formatRows="0"/>
  <mergeCells count="62">
    <mergeCell ref="H24:H25"/>
    <mergeCell ref="C26:C27"/>
    <mergeCell ref="D26:D27"/>
    <mergeCell ref="E26:E27"/>
    <mergeCell ref="F26:F27"/>
    <mergeCell ref="G26:G27"/>
    <mergeCell ref="H26:H27"/>
    <mergeCell ref="C24:C25"/>
    <mergeCell ref="D24:D25"/>
    <mergeCell ref="E24:E25"/>
    <mergeCell ref="F24:F25"/>
    <mergeCell ref="G24:G25"/>
    <mergeCell ref="H20:H21"/>
    <mergeCell ref="C22:C23"/>
    <mergeCell ref="D22:D23"/>
    <mergeCell ref="E22:E23"/>
    <mergeCell ref="F22:F23"/>
    <mergeCell ref="G22:G23"/>
    <mergeCell ref="H22:H23"/>
    <mergeCell ref="C20:C21"/>
    <mergeCell ref="D20:D21"/>
    <mergeCell ref="E20:E21"/>
    <mergeCell ref="F20:F21"/>
    <mergeCell ref="G20:G21"/>
    <mergeCell ref="G14:G15"/>
    <mergeCell ref="H14:H15"/>
    <mergeCell ref="G16:G17"/>
    <mergeCell ref="H16:H17"/>
    <mergeCell ref="G18:G19"/>
    <mergeCell ref="H18:H19"/>
    <mergeCell ref="J6:N6"/>
    <mergeCell ref="L7:N8"/>
    <mergeCell ref="F9:N9"/>
    <mergeCell ref="A1:K1"/>
    <mergeCell ref="D3:M3"/>
    <mergeCell ref="D4:M4"/>
    <mergeCell ref="D6:I6"/>
    <mergeCell ref="M2:N2"/>
    <mergeCell ref="L1:N1"/>
    <mergeCell ref="C12:C13"/>
    <mergeCell ref="D12:D13"/>
    <mergeCell ref="F12:F13"/>
    <mergeCell ref="J7:K8"/>
    <mergeCell ref="E12:E13"/>
    <mergeCell ref="K10:N10"/>
    <mergeCell ref="G12:G13"/>
    <mergeCell ref="H12:H13"/>
    <mergeCell ref="D7:I7"/>
    <mergeCell ref="C7:C9"/>
    <mergeCell ref="E8:I8"/>
    <mergeCell ref="F18:F19"/>
    <mergeCell ref="F14:F15"/>
    <mergeCell ref="C16:C17"/>
    <mergeCell ref="D16:D17"/>
    <mergeCell ref="F16:F17"/>
    <mergeCell ref="E14:E15"/>
    <mergeCell ref="E16:E17"/>
    <mergeCell ref="C18:C19"/>
    <mergeCell ref="D18:D19"/>
    <mergeCell ref="E18:E19"/>
    <mergeCell ref="D14:D15"/>
    <mergeCell ref="C14:C15"/>
  </mergeCells>
  <conditionalFormatting sqref="D12:D27">
    <cfRule type="containsBlanks" dxfId="50" priority="8">
      <formula>LEN(TRIM(D12))=0</formula>
    </cfRule>
  </conditionalFormatting>
  <conditionalFormatting sqref="D7:I7">
    <cfRule type="containsText" dxfId="49" priority="13" operator="containsText" text="Choose Performance Standard Objective from Dropdown">
      <formula>NOT(ISERROR(SEARCH("Choose Performance Standard Objective from Dropdown",D7)))</formula>
    </cfRule>
  </conditionalFormatting>
  <conditionalFormatting sqref="E9">
    <cfRule type="containsText" dxfId="48" priority="6" operator="containsText" text="Theme">
      <formula>NOT(ISERROR(SEARCH("Theme",E9)))</formula>
    </cfRule>
  </conditionalFormatting>
  <conditionalFormatting sqref="E12:F27">
    <cfRule type="containsText" dxfId="47" priority="1" operator="containsText" text="Response Required">
      <formula>NOT(ISERROR(SEARCH("Response Required",E12)))</formula>
    </cfRule>
  </conditionalFormatting>
  <conditionalFormatting sqref="E8:I8">
    <cfRule type="containsText" dxfId="46" priority="3" operator="containsText" text="Response Required">
      <formula>NOT(ISERROR(SEARCH("Response Required",E8)))</formula>
    </cfRule>
  </conditionalFormatting>
  <conditionalFormatting sqref="F12 D14:F14 D16:F16">
    <cfRule type="containsBlanks" dxfId="45" priority="15">
      <formula>LEN(TRIM(D12))=0</formula>
    </cfRule>
  </conditionalFormatting>
  <conditionalFormatting sqref="F20 D22:F22 D24:F24">
    <cfRule type="containsBlanks" dxfId="44" priority="2">
      <formula>LEN(TRIM(D20))=0</formula>
    </cfRule>
  </conditionalFormatting>
  <conditionalFormatting sqref="J7:K8">
    <cfRule type="containsText" dxfId="43" priority="7" operator="containsText" text="Performance Standard">
      <formula>NOT(ISERROR(SEARCH("Performance Standard",J7)))</formula>
    </cfRule>
  </conditionalFormatting>
  <hyperlinks>
    <hyperlink ref="L1:M1" location="Instructions!A1" display="Click to Return to Instructions Tab" xr:uid="{68A320FB-F4AB-453F-91DD-03E6A9DA09AA}"/>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F6CDCF2C-335A-417A-ACEF-6A56A0F0F373}">
          <x14:formula1>
            <xm:f>Dropdowns!$H$3:$H$6</xm:f>
          </x14:formula1>
          <xm:sqref>K12:N12 K14:N14 K16:N16 K18:N18 K20:N20 K22:N22 K24:N24 K26:N26</xm:sqref>
        </x14:dataValidation>
        <x14:dataValidation type="list" allowBlank="1" showInputMessage="1" showErrorMessage="1" xr:uid="{D585815F-4E36-4A5D-932D-0090DA20A5AE}">
          <x14:formula1>
            <xm:f>Dropdowns!$I$2:$I$5</xm:f>
          </x14:formula1>
          <xm:sqref>J7:K8</xm:sqref>
        </x14:dataValidation>
        <x14:dataValidation type="list" allowBlank="1" showInputMessage="1" showErrorMessage="1" xr:uid="{FE7535C2-46D4-4DD9-AF55-6E6BCA7AE9C5}">
          <x14:formula1>
            <xm:f>Dropdowns!$J$2:$J$17</xm:f>
          </x14:formula1>
          <xm:sqref>L7</xm:sqref>
        </x14:dataValidation>
        <x14:dataValidation type="list" allowBlank="1" showInputMessage="1" showErrorMessage="1" xr:uid="{ED7F2A59-D518-C846-B55D-781FFCB0C222}">
          <x14:formula1>
            <xm:f>Dropdowns!$Z$2:$Z$5</xm:f>
          </x14:formula1>
          <xm:sqref>E8:I8</xm:sqref>
        </x14:dataValidation>
        <x14:dataValidation type="list" allowBlank="1" showInputMessage="1" showErrorMessage="1" xr:uid="{7DE88767-DAD1-D947-85D7-D93C60107F10}">
          <x14:formula1>
            <xm:f>Dropdowns!$Y$2:$Y$4</xm:f>
          </x14:formula1>
          <xm:sqref>E12:E27</xm:sqref>
        </x14:dataValidation>
        <x14:dataValidation type="list" allowBlank="1" showInputMessage="1" showErrorMessage="1" xr:uid="{D565E155-CFB7-0F47-8881-739441AA786C}">
          <x14:formula1>
            <xm:f>Dropdowns!$U$2:$U$4</xm:f>
          </x14:formula1>
          <xm:sqref>F12:F27</xm:sqref>
        </x14:dataValidation>
        <x14:dataValidation type="list" allowBlank="1" showInputMessage="1" showErrorMessage="1" xr:uid="{2931CC9F-02AD-5948-8A45-6A06A2907A11}">
          <x14:formula1>
            <xm:f>Dropdowns!$AF$2:$AF$7</xm:f>
          </x14:formula1>
          <xm:sqref>E9</xm:sqref>
        </x14:dataValidation>
        <x14:dataValidation type="list" allowBlank="1" showInputMessage="1" showErrorMessage="1" xr:uid="{2E85E62D-E724-0F48-90D7-34F1841782F9}">
          <x14:formula1>
            <xm:f>Dropdowns!$N$2:$N$7</xm:f>
          </x14:formula1>
          <xm:sqref>D7:I7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4FEF2-69B1-AD4E-B7D3-9CA3BB735531}">
  <sheetPr>
    <tabColor theme="4"/>
  </sheetPr>
  <dimension ref="A1:V29"/>
  <sheetViews>
    <sheetView showGridLines="0" topLeftCell="A10" zoomScale="94" zoomScaleNormal="94" workbookViewId="0">
      <selection activeCell="F12" sqref="F12:F13"/>
    </sheetView>
  </sheetViews>
  <sheetFormatPr defaultColWidth="8.7109375" defaultRowHeight="15.75" customHeight="1"/>
  <cols>
    <col min="1" max="2" width="1.7109375" style="75" customWidth="1"/>
    <col min="3" max="3" width="15.85546875" style="75" bestFit="1" customWidth="1"/>
    <col min="4" max="4" width="42.42578125" style="75" customWidth="1"/>
    <col min="5" max="5" width="22.140625" style="75" customWidth="1"/>
    <col min="6" max="14" width="15.7109375" style="75" customWidth="1"/>
    <col min="15" max="16384" width="8.7109375" style="75"/>
  </cols>
  <sheetData>
    <row r="1" spans="1:22" customFormat="1" ht="48" customHeight="1">
      <c r="A1" s="219" t="s">
        <v>346</v>
      </c>
      <c r="B1" s="219"/>
      <c r="C1" s="219"/>
      <c r="D1" s="219"/>
      <c r="E1" s="219"/>
      <c r="F1" s="219"/>
      <c r="G1" s="219"/>
      <c r="H1" s="219"/>
      <c r="I1" s="219"/>
      <c r="J1" s="219"/>
      <c r="K1" s="219"/>
      <c r="L1" s="285" t="s">
        <v>376</v>
      </c>
      <c r="M1" s="285"/>
      <c r="N1" s="285"/>
    </row>
    <row r="2" spans="1:22" customFormat="1" ht="30" customHeight="1">
      <c r="A2" s="59" t="s">
        <v>347</v>
      </c>
      <c r="B2" s="59"/>
      <c r="C2" s="59"/>
      <c r="D2" s="59"/>
      <c r="E2" s="59"/>
      <c r="F2" s="59"/>
      <c r="G2" s="59"/>
      <c r="H2" s="59"/>
      <c r="I2" s="59"/>
      <c r="J2" s="59"/>
      <c r="K2" s="59"/>
      <c r="L2" s="59"/>
      <c r="M2" s="59"/>
      <c r="N2" s="59"/>
    </row>
    <row r="3" spans="1:22" customFormat="1" ht="54.75" customHeight="1">
      <c r="A3" s="60"/>
      <c r="B3" s="150"/>
      <c r="C3" s="171" t="s">
        <v>83</v>
      </c>
      <c r="D3" s="284" t="s">
        <v>481</v>
      </c>
      <c r="E3" s="284"/>
      <c r="F3" s="284"/>
      <c r="G3" s="284"/>
      <c r="H3" s="284"/>
      <c r="I3" s="284"/>
      <c r="J3" s="284"/>
      <c r="K3" s="284"/>
      <c r="L3" s="284"/>
      <c r="M3" s="284"/>
    </row>
    <row r="4" spans="1:22" customFormat="1" ht="350.25" customHeight="1">
      <c r="A4" s="60"/>
      <c r="B4" s="150"/>
      <c r="C4" s="174" t="s">
        <v>423</v>
      </c>
      <c r="D4" s="277" t="s">
        <v>489</v>
      </c>
      <c r="E4" s="255"/>
      <c r="F4" s="255"/>
      <c r="G4" s="255"/>
      <c r="H4" s="255"/>
      <c r="I4" s="255"/>
      <c r="J4" s="255"/>
      <c r="K4" s="255"/>
      <c r="L4" s="255"/>
      <c r="M4" s="255"/>
      <c r="N4" s="124"/>
    </row>
    <row r="5" spans="1:22" ht="4.5" customHeight="1">
      <c r="A5" s="150"/>
      <c r="B5" s="150"/>
      <c r="C5" s="150"/>
      <c r="D5" s="150"/>
      <c r="E5" s="150"/>
      <c r="F5" s="150"/>
      <c r="G5" s="150"/>
      <c r="H5" s="150"/>
      <c r="I5" s="150"/>
      <c r="J5" s="150"/>
      <c r="K5" s="150"/>
      <c r="L5" s="150"/>
      <c r="M5" s="150"/>
      <c r="N5" s="150"/>
      <c r="O5" s="150"/>
      <c r="P5" s="150"/>
      <c r="Q5" s="150"/>
      <c r="R5" s="150"/>
      <c r="S5" s="150"/>
      <c r="T5" s="150"/>
      <c r="U5" s="150"/>
      <c r="V5" s="150"/>
    </row>
    <row r="6" spans="1:22" ht="32.25" customHeight="1" thickTop="1" thickBot="1">
      <c r="A6" s="150"/>
      <c r="B6" s="150"/>
      <c r="C6" s="181" t="s">
        <v>2</v>
      </c>
      <c r="D6" s="332" t="s">
        <v>483</v>
      </c>
      <c r="E6" s="332"/>
      <c r="F6" s="332"/>
      <c r="G6" s="332"/>
      <c r="H6" s="332"/>
      <c r="I6" s="332"/>
      <c r="J6" s="327" t="s">
        <v>44</v>
      </c>
      <c r="K6" s="304"/>
      <c r="L6" s="304"/>
      <c r="M6" s="304"/>
      <c r="N6" s="304"/>
      <c r="O6" s="150"/>
      <c r="P6" s="150"/>
      <c r="Q6" s="150"/>
      <c r="R6" s="150"/>
      <c r="S6" s="150"/>
      <c r="T6" s="150"/>
      <c r="U6" s="150"/>
      <c r="V6" s="150"/>
    </row>
    <row r="7" spans="1:22" ht="52.5" customHeight="1" thickTop="1" thickBot="1">
      <c r="A7" s="150"/>
      <c r="B7" s="150"/>
      <c r="C7" s="321" t="s">
        <v>490</v>
      </c>
      <c r="D7" s="320" t="s">
        <v>164</v>
      </c>
      <c r="E7" s="320"/>
      <c r="F7" s="320"/>
      <c r="G7" s="320"/>
      <c r="H7" s="320"/>
      <c r="I7" s="320"/>
      <c r="J7" s="313" t="s">
        <v>161</v>
      </c>
      <c r="K7" s="314"/>
      <c r="L7" s="328" t="s">
        <v>186</v>
      </c>
      <c r="M7" s="329"/>
      <c r="N7" s="329"/>
      <c r="O7" s="150"/>
      <c r="P7" s="150"/>
      <c r="Q7" s="150"/>
      <c r="R7" s="150"/>
      <c r="S7" s="150"/>
      <c r="T7" s="150"/>
      <c r="U7" s="150"/>
      <c r="V7" s="150"/>
    </row>
    <row r="8" spans="1:22" ht="47.25" customHeight="1" thickTop="1" thickBot="1">
      <c r="A8" s="150"/>
      <c r="B8" s="150"/>
      <c r="C8" s="322"/>
      <c r="D8" s="84" t="s">
        <v>132</v>
      </c>
      <c r="E8" s="324" t="s">
        <v>173</v>
      </c>
      <c r="F8" s="325"/>
      <c r="G8" s="325"/>
      <c r="H8" s="325"/>
      <c r="I8" s="326"/>
      <c r="J8" s="315"/>
      <c r="K8" s="316"/>
      <c r="L8" s="328"/>
      <c r="M8" s="329"/>
      <c r="N8" s="329"/>
      <c r="O8" s="150"/>
      <c r="P8" s="150"/>
      <c r="Q8" s="150"/>
      <c r="R8" s="150"/>
      <c r="S8" s="150"/>
      <c r="T8" s="150"/>
      <c r="U8" s="150"/>
      <c r="V8" s="150"/>
    </row>
    <row r="9" spans="1:22" s="77" customFormat="1" ht="47.25" customHeight="1" thickTop="1" thickBot="1">
      <c r="A9" s="83"/>
      <c r="B9" s="83"/>
      <c r="C9" s="323"/>
      <c r="D9" s="84" t="s">
        <v>485</v>
      </c>
      <c r="E9" s="145" t="s">
        <v>152</v>
      </c>
      <c r="F9" s="330" t="str">
        <f>VLOOKUP(E9, Dropdowns!AF:AG, 2, FALSE)</f>
        <v>Consideration</v>
      </c>
      <c r="G9" s="331"/>
      <c r="H9" s="331"/>
      <c r="I9" s="331"/>
      <c r="J9" s="331"/>
      <c r="K9" s="331"/>
      <c r="L9" s="331"/>
      <c r="M9" s="331"/>
      <c r="N9" s="331"/>
      <c r="O9" s="150"/>
      <c r="P9" s="150"/>
      <c r="Q9" s="150"/>
      <c r="R9" s="150"/>
      <c r="S9" s="150"/>
      <c r="V9" s="117"/>
    </row>
    <row r="10" spans="1:22" s="83" customFormat="1" ht="32.25" customHeight="1" thickTop="1" thickBot="1">
      <c r="C10" s="182"/>
      <c r="D10" s="182"/>
      <c r="E10" s="182"/>
      <c r="F10" s="182"/>
      <c r="G10" s="182"/>
      <c r="H10" s="182"/>
      <c r="I10" s="182"/>
      <c r="J10" s="111"/>
      <c r="K10" s="317" t="s">
        <v>486</v>
      </c>
      <c r="L10" s="318"/>
      <c r="M10" s="318"/>
      <c r="N10" s="319"/>
      <c r="O10" s="150"/>
      <c r="P10" s="150"/>
      <c r="Q10" s="150"/>
      <c r="R10" s="150"/>
      <c r="S10" s="150"/>
    </row>
    <row r="11" spans="1:22" ht="69.75" customHeight="1" thickTop="1" thickBot="1">
      <c r="A11" s="150"/>
      <c r="B11" s="150"/>
      <c r="C11" s="86" t="s">
        <v>5</v>
      </c>
      <c r="D11" s="86" t="s">
        <v>48</v>
      </c>
      <c r="E11" s="86" t="s">
        <v>474</v>
      </c>
      <c r="F11" s="104" t="s">
        <v>487</v>
      </c>
      <c r="G11" s="86" t="s">
        <v>488</v>
      </c>
      <c r="H11" s="86" t="s">
        <v>476</v>
      </c>
      <c r="I11" s="86" t="s">
        <v>404</v>
      </c>
      <c r="J11" s="86" t="s">
        <v>405</v>
      </c>
      <c r="K11" s="86" t="s">
        <v>430</v>
      </c>
      <c r="L11" s="86" t="s">
        <v>431</v>
      </c>
      <c r="M11" s="86" t="s">
        <v>432</v>
      </c>
      <c r="N11" s="86" t="s">
        <v>433</v>
      </c>
      <c r="O11" s="150"/>
      <c r="P11" s="150"/>
      <c r="Q11" s="150"/>
      <c r="R11" s="150"/>
      <c r="S11" s="150"/>
      <c r="T11" s="150"/>
      <c r="U11" s="150"/>
      <c r="V11" s="150"/>
    </row>
    <row r="12" spans="1:22" ht="45" customHeight="1" thickTop="1" thickBot="1">
      <c r="A12" s="150"/>
      <c r="B12" s="150"/>
      <c r="C12" s="286" t="s">
        <v>434</v>
      </c>
      <c r="D12" s="297"/>
      <c r="E12" s="297" t="s">
        <v>149</v>
      </c>
      <c r="F12" s="297" t="s">
        <v>149</v>
      </c>
      <c r="G12" s="297"/>
      <c r="H12" s="297"/>
      <c r="I12" s="157" t="s">
        <v>441</v>
      </c>
      <c r="J12" s="157" t="s">
        <v>452</v>
      </c>
      <c r="K12" s="136" t="s">
        <v>160</v>
      </c>
      <c r="L12" s="136" t="s">
        <v>160</v>
      </c>
      <c r="M12" s="136" t="s">
        <v>207</v>
      </c>
      <c r="N12" s="136" t="s">
        <v>160</v>
      </c>
      <c r="O12" s="150"/>
      <c r="P12" s="150"/>
      <c r="Q12" s="150"/>
      <c r="R12" s="150"/>
      <c r="S12" s="150"/>
      <c r="T12" s="150"/>
      <c r="U12" s="150"/>
      <c r="V12" s="150"/>
    </row>
    <row r="13" spans="1:22" ht="45" customHeight="1" thickTop="1" thickBot="1">
      <c r="A13" s="150"/>
      <c r="B13" s="150"/>
      <c r="C13" s="287"/>
      <c r="D13" s="299"/>
      <c r="E13" s="302"/>
      <c r="F13" s="299"/>
      <c r="G13" s="299"/>
      <c r="H13" s="299"/>
      <c r="I13" s="157" t="s">
        <v>436</v>
      </c>
      <c r="J13" s="157" t="s">
        <v>437</v>
      </c>
      <c r="K13" s="137" t="s">
        <v>438</v>
      </c>
      <c r="L13" s="137" t="s">
        <v>438</v>
      </c>
      <c r="M13" s="137" t="s">
        <v>438</v>
      </c>
      <c r="N13" s="137" t="s">
        <v>438</v>
      </c>
      <c r="O13" s="150"/>
      <c r="P13" s="150"/>
      <c r="Q13" s="150"/>
      <c r="R13" s="150"/>
      <c r="S13" s="150"/>
      <c r="T13" s="150"/>
      <c r="U13" s="150"/>
      <c r="V13" s="150"/>
    </row>
    <row r="14" spans="1:22" ht="53.45" customHeight="1" thickTop="1" thickBot="1">
      <c r="A14" s="150"/>
      <c r="B14" s="150"/>
      <c r="C14" s="311" t="s">
        <v>439</v>
      </c>
      <c r="D14" s="300"/>
      <c r="E14" s="300" t="s">
        <v>149</v>
      </c>
      <c r="F14" s="300" t="s">
        <v>149</v>
      </c>
      <c r="G14" s="300"/>
      <c r="H14" s="300"/>
      <c r="I14" s="165" t="s">
        <v>441</v>
      </c>
      <c r="J14" s="165" t="s">
        <v>452</v>
      </c>
      <c r="K14" s="140" t="s">
        <v>160</v>
      </c>
      <c r="L14" s="140" t="s">
        <v>160</v>
      </c>
      <c r="M14" s="140" t="s">
        <v>160</v>
      </c>
      <c r="N14" s="140" t="s">
        <v>160</v>
      </c>
      <c r="O14" s="150"/>
      <c r="P14" s="150"/>
      <c r="Q14" s="150"/>
      <c r="R14" s="150"/>
      <c r="S14" s="150"/>
      <c r="T14" s="150"/>
      <c r="U14" s="150"/>
      <c r="V14" s="150"/>
    </row>
    <row r="15" spans="1:22" ht="55.5" customHeight="1" thickTop="1" thickBot="1">
      <c r="A15" s="150"/>
      <c r="B15" s="150"/>
      <c r="C15" s="312"/>
      <c r="D15" s="301"/>
      <c r="E15" s="301"/>
      <c r="F15" s="301"/>
      <c r="G15" s="301"/>
      <c r="H15" s="301"/>
      <c r="I15" s="165" t="s">
        <v>436</v>
      </c>
      <c r="J15" s="165" t="s">
        <v>437</v>
      </c>
      <c r="K15" s="141" t="s">
        <v>438</v>
      </c>
      <c r="L15" s="141" t="s">
        <v>438</v>
      </c>
      <c r="M15" s="141" t="s">
        <v>438</v>
      </c>
      <c r="N15" s="141" t="s">
        <v>438</v>
      </c>
      <c r="O15" s="150"/>
      <c r="P15" s="150"/>
      <c r="Q15" s="150"/>
      <c r="R15" s="150"/>
      <c r="S15" s="150"/>
      <c r="T15" s="150"/>
      <c r="U15" s="150"/>
      <c r="V15" s="150"/>
    </row>
    <row r="16" spans="1:22" ht="53.45" customHeight="1" thickTop="1" thickBot="1">
      <c r="A16" s="150"/>
      <c r="B16" s="150"/>
      <c r="C16" s="286" t="s">
        <v>442</v>
      </c>
      <c r="D16" s="297"/>
      <c r="E16" s="297" t="s">
        <v>149</v>
      </c>
      <c r="F16" s="297" t="s">
        <v>149</v>
      </c>
      <c r="G16" s="297"/>
      <c r="H16" s="297"/>
      <c r="I16" s="157" t="s">
        <v>441</v>
      </c>
      <c r="J16" s="157" t="s">
        <v>452</v>
      </c>
      <c r="K16" s="136" t="s">
        <v>160</v>
      </c>
      <c r="L16" s="136" t="s">
        <v>160</v>
      </c>
      <c r="M16" s="136" t="s">
        <v>160</v>
      </c>
      <c r="N16" s="136" t="s">
        <v>160</v>
      </c>
      <c r="O16" s="150"/>
      <c r="P16" s="150"/>
      <c r="Q16" s="150"/>
      <c r="R16" s="150"/>
      <c r="S16" s="150"/>
      <c r="T16" s="150"/>
      <c r="U16" s="150"/>
      <c r="V16" s="150"/>
    </row>
    <row r="17" spans="1:22" ht="55.5" customHeight="1" thickTop="1" thickBot="1">
      <c r="A17" s="150"/>
      <c r="B17" s="150"/>
      <c r="C17" s="287"/>
      <c r="D17" s="299"/>
      <c r="E17" s="299"/>
      <c r="F17" s="299"/>
      <c r="G17" s="299"/>
      <c r="H17" s="299"/>
      <c r="I17" s="157" t="s">
        <v>436</v>
      </c>
      <c r="J17" s="157" t="s">
        <v>437</v>
      </c>
      <c r="K17" s="137" t="s">
        <v>438</v>
      </c>
      <c r="L17" s="137" t="s">
        <v>438</v>
      </c>
      <c r="M17" s="137" t="s">
        <v>438</v>
      </c>
      <c r="N17" s="137" t="s">
        <v>438</v>
      </c>
      <c r="O17" s="150"/>
      <c r="P17" s="150"/>
      <c r="Q17" s="150"/>
      <c r="R17" s="150"/>
      <c r="S17" s="150"/>
      <c r="T17" s="150"/>
      <c r="U17" s="150"/>
      <c r="V17" s="150"/>
    </row>
    <row r="18" spans="1:22" ht="53.45" customHeight="1" thickTop="1" thickBot="1">
      <c r="A18" s="150"/>
      <c r="B18" s="150"/>
      <c r="C18" s="311" t="s">
        <v>444</v>
      </c>
      <c r="D18" s="300"/>
      <c r="E18" s="300" t="s">
        <v>149</v>
      </c>
      <c r="F18" s="300" t="s">
        <v>149</v>
      </c>
      <c r="G18" s="300"/>
      <c r="H18" s="300"/>
      <c r="I18" s="165" t="s">
        <v>441</v>
      </c>
      <c r="J18" s="165" t="s">
        <v>452</v>
      </c>
      <c r="K18" s="140" t="s">
        <v>160</v>
      </c>
      <c r="L18" s="140" t="s">
        <v>160</v>
      </c>
      <c r="M18" s="140" t="s">
        <v>160</v>
      </c>
      <c r="N18" s="140" t="s">
        <v>160</v>
      </c>
      <c r="O18" s="150"/>
      <c r="P18" s="150"/>
      <c r="Q18" s="150"/>
      <c r="R18" s="150"/>
      <c r="S18" s="150"/>
      <c r="T18" s="150"/>
      <c r="U18" s="150"/>
      <c r="V18" s="150"/>
    </row>
    <row r="19" spans="1:22" ht="55.5" customHeight="1" thickTop="1" thickBot="1">
      <c r="A19" s="150"/>
      <c r="B19" s="150"/>
      <c r="C19" s="312"/>
      <c r="D19" s="301"/>
      <c r="E19" s="301"/>
      <c r="F19" s="301"/>
      <c r="G19" s="301"/>
      <c r="H19" s="301"/>
      <c r="I19" s="165" t="s">
        <v>436</v>
      </c>
      <c r="J19" s="165" t="s">
        <v>437</v>
      </c>
      <c r="K19" s="141" t="s">
        <v>438</v>
      </c>
      <c r="L19" s="141" t="s">
        <v>438</v>
      </c>
      <c r="M19" s="141" t="s">
        <v>438</v>
      </c>
      <c r="N19" s="141" t="s">
        <v>438</v>
      </c>
      <c r="O19" s="150"/>
      <c r="P19" s="150"/>
      <c r="Q19" s="150"/>
      <c r="R19" s="150"/>
      <c r="S19" s="150"/>
      <c r="T19" s="150"/>
      <c r="U19" s="150"/>
      <c r="V19" s="150"/>
    </row>
    <row r="20" spans="1:22" ht="53.45" customHeight="1" thickTop="1" thickBot="1">
      <c r="A20" s="150"/>
      <c r="B20" s="150"/>
      <c r="C20" s="286" t="s">
        <v>446</v>
      </c>
      <c r="D20" s="297"/>
      <c r="E20" s="297" t="s">
        <v>149</v>
      </c>
      <c r="F20" s="297" t="s">
        <v>149</v>
      </c>
      <c r="G20" s="297"/>
      <c r="H20" s="297"/>
      <c r="I20" s="157" t="s">
        <v>441</v>
      </c>
      <c r="J20" s="157" t="s">
        <v>452</v>
      </c>
      <c r="K20" s="136" t="s">
        <v>160</v>
      </c>
      <c r="L20" s="136" t="s">
        <v>160</v>
      </c>
      <c r="M20" s="136" t="s">
        <v>160</v>
      </c>
      <c r="N20" s="136" t="s">
        <v>160</v>
      </c>
      <c r="O20" s="150"/>
      <c r="P20" s="150"/>
      <c r="Q20" s="150"/>
      <c r="R20" s="150"/>
      <c r="S20" s="150"/>
      <c r="T20" s="150"/>
      <c r="U20" s="150"/>
      <c r="V20" s="150"/>
    </row>
    <row r="21" spans="1:22" ht="53.45" customHeight="1" thickTop="1" thickBot="1">
      <c r="A21" s="150"/>
      <c r="B21" s="150"/>
      <c r="C21" s="287"/>
      <c r="D21" s="299"/>
      <c r="E21" s="302"/>
      <c r="F21" s="299"/>
      <c r="G21" s="299"/>
      <c r="H21" s="299"/>
      <c r="I21" s="157" t="s">
        <v>436</v>
      </c>
      <c r="J21" s="157" t="s">
        <v>437</v>
      </c>
      <c r="K21" s="137" t="s">
        <v>438</v>
      </c>
      <c r="L21" s="137" t="s">
        <v>438</v>
      </c>
      <c r="M21" s="137" t="s">
        <v>438</v>
      </c>
      <c r="N21" s="137" t="s">
        <v>438</v>
      </c>
      <c r="O21" s="150"/>
      <c r="P21" s="150"/>
      <c r="Q21" s="150"/>
      <c r="R21" s="150"/>
      <c r="S21" s="150"/>
      <c r="T21" s="150"/>
      <c r="U21" s="150"/>
      <c r="V21" s="150"/>
    </row>
    <row r="22" spans="1:22" ht="53.45" customHeight="1" thickTop="1" thickBot="1">
      <c r="A22" s="150"/>
      <c r="B22" s="150"/>
      <c r="C22" s="311" t="s">
        <v>448</v>
      </c>
      <c r="D22" s="300"/>
      <c r="E22" s="300" t="s">
        <v>149</v>
      </c>
      <c r="F22" s="300" t="s">
        <v>149</v>
      </c>
      <c r="G22" s="300"/>
      <c r="H22" s="300"/>
      <c r="I22" s="165" t="s">
        <v>441</v>
      </c>
      <c r="J22" s="165" t="s">
        <v>452</v>
      </c>
      <c r="K22" s="140" t="s">
        <v>160</v>
      </c>
      <c r="L22" s="140" t="s">
        <v>160</v>
      </c>
      <c r="M22" s="140" t="s">
        <v>160</v>
      </c>
      <c r="N22" s="140" t="s">
        <v>160</v>
      </c>
      <c r="O22" s="150"/>
      <c r="P22" s="150"/>
      <c r="Q22" s="150"/>
      <c r="R22" s="150"/>
      <c r="S22" s="150"/>
      <c r="T22" s="150"/>
      <c r="U22" s="150"/>
      <c r="V22" s="150"/>
    </row>
    <row r="23" spans="1:22" ht="53.45" customHeight="1" thickTop="1" thickBot="1">
      <c r="A23" s="150"/>
      <c r="B23" s="150"/>
      <c r="C23" s="312"/>
      <c r="D23" s="301"/>
      <c r="E23" s="301"/>
      <c r="F23" s="301"/>
      <c r="G23" s="301"/>
      <c r="H23" s="301"/>
      <c r="I23" s="165" t="s">
        <v>436</v>
      </c>
      <c r="J23" s="165" t="s">
        <v>437</v>
      </c>
      <c r="K23" s="141" t="s">
        <v>438</v>
      </c>
      <c r="L23" s="141" t="s">
        <v>438</v>
      </c>
      <c r="M23" s="141" t="s">
        <v>438</v>
      </c>
      <c r="N23" s="141" t="s">
        <v>438</v>
      </c>
      <c r="O23" s="150"/>
      <c r="P23" s="150"/>
      <c r="Q23" s="150"/>
      <c r="R23" s="150"/>
      <c r="S23" s="150"/>
      <c r="T23" s="150"/>
      <c r="U23" s="150"/>
      <c r="V23" s="150"/>
    </row>
    <row r="24" spans="1:22" ht="53.45" customHeight="1" thickTop="1" thickBot="1">
      <c r="A24" s="150"/>
      <c r="B24" s="150"/>
      <c r="C24" s="286" t="s">
        <v>450</v>
      </c>
      <c r="D24" s="297"/>
      <c r="E24" s="297" t="s">
        <v>149</v>
      </c>
      <c r="F24" s="297" t="s">
        <v>149</v>
      </c>
      <c r="G24" s="297"/>
      <c r="H24" s="297"/>
      <c r="I24" s="157" t="s">
        <v>441</v>
      </c>
      <c r="J24" s="157" t="s">
        <v>452</v>
      </c>
      <c r="K24" s="136" t="s">
        <v>160</v>
      </c>
      <c r="L24" s="136" t="s">
        <v>160</v>
      </c>
      <c r="M24" s="136" t="s">
        <v>160</v>
      </c>
      <c r="N24" s="136" t="s">
        <v>160</v>
      </c>
      <c r="O24" s="150"/>
      <c r="P24" s="150"/>
      <c r="Q24" s="150"/>
      <c r="R24" s="150"/>
      <c r="S24" s="150"/>
      <c r="T24" s="150"/>
      <c r="U24" s="150"/>
      <c r="V24" s="150"/>
    </row>
    <row r="25" spans="1:22" ht="53.45" customHeight="1" thickTop="1" thickBot="1">
      <c r="A25" s="150"/>
      <c r="B25" s="150"/>
      <c r="C25" s="287"/>
      <c r="D25" s="299"/>
      <c r="E25" s="299"/>
      <c r="F25" s="299"/>
      <c r="G25" s="299"/>
      <c r="H25" s="299"/>
      <c r="I25" s="157" t="s">
        <v>436</v>
      </c>
      <c r="J25" s="157" t="s">
        <v>437</v>
      </c>
      <c r="K25" s="137" t="s">
        <v>438</v>
      </c>
      <c r="L25" s="137" t="s">
        <v>438</v>
      </c>
      <c r="M25" s="137" t="s">
        <v>438</v>
      </c>
      <c r="N25" s="137" t="s">
        <v>438</v>
      </c>
      <c r="O25" s="150"/>
      <c r="P25" s="150"/>
      <c r="Q25" s="150"/>
      <c r="R25" s="150"/>
      <c r="S25" s="150"/>
      <c r="T25" s="150"/>
      <c r="U25" s="150"/>
      <c r="V25" s="150"/>
    </row>
    <row r="26" spans="1:22" ht="53.45" customHeight="1" thickTop="1" thickBot="1">
      <c r="A26" s="150"/>
      <c r="B26" s="150"/>
      <c r="C26" s="311" t="s">
        <v>477</v>
      </c>
      <c r="D26" s="300"/>
      <c r="E26" s="300" t="s">
        <v>149</v>
      </c>
      <c r="F26" s="300" t="s">
        <v>149</v>
      </c>
      <c r="G26" s="300"/>
      <c r="H26" s="300"/>
      <c r="I26" s="165" t="s">
        <v>441</v>
      </c>
      <c r="J26" s="165" t="s">
        <v>452</v>
      </c>
      <c r="K26" s="140" t="s">
        <v>160</v>
      </c>
      <c r="L26" s="140" t="s">
        <v>160</v>
      </c>
      <c r="M26" s="140" t="s">
        <v>160</v>
      </c>
      <c r="N26" s="140" t="s">
        <v>160</v>
      </c>
      <c r="O26" s="150"/>
      <c r="P26" s="150"/>
      <c r="Q26" s="150"/>
      <c r="R26" s="150"/>
      <c r="S26" s="150"/>
      <c r="T26" s="150"/>
      <c r="U26" s="150"/>
      <c r="V26" s="150"/>
    </row>
    <row r="27" spans="1:22" ht="53.45" customHeight="1" thickTop="1" thickBot="1">
      <c r="A27" s="150"/>
      <c r="B27" s="150"/>
      <c r="C27" s="312"/>
      <c r="D27" s="301"/>
      <c r="E27" s="301"/>
      <c r="F27" s="301"/>
      <c r="G27" s="301"/>
      <c r="H27" s="301"/>
      <c r="I27" s="165" t="s">
        <v>436</v>
      </c>
      <c r="J27" s="165" t="s">
        <v>437</v>
      </c>
      <c r="K27" s="141" t="s">
        <v>438</v>
      </c>
      <c r="L27" s="141" t="s">
        <v>438</v>
      </c>
      <c r="M27" s="141" t="s">
        <v>438</v>
      </c>
      <c r="N27" s="141" t="s">
        <v>438</v>
      </c>
      <c r="O27" s="150"/>
      <c r="P27" s="150"/>
      <c r="Q27" s="150"/>
      <c r="R27" s="150"/>
      <c r="S27" s="150"/>
      <c r="T27" s="150"/>
      <c r="U27" s="150"/>
      <c r="V27" s="150"/>
    </row>
    <row r="28" spans="1:22" ht="15.75" customHeight="1" thickTop="1">
      <c r="A28" s="150"/>
      <c r="B28" s="150"/>
      <c r="C28" s="150"/>
      <c r="D28" s="150"/>
      <c r="E28" s="150"/>
      <c r="F28" s="150"/>
      <c r="G28" s="150"/>
      <c r="H28" s="150"/>
      <c r="I28" s="150"/>
      <c r="J28" s="150"/>
      <c r="K28" s="150"/>
      <c r="L28" s="150"/>
      <c r="M28" s="150"/>
      <c r="N28" s="150"/>
      <c r="O28" s="150"/>
      <c r="P28" s="150"/>
      <c r="Q28" s="150"/>
      <c r="R28" s="150"/>
      <c r="S28" s="150"/>
      <c r="T28" s="150"/>
      <c r="U28" s="150"/>
      <c r="V28" s="150"/>
    </row>
    <row r="29" spans="1:22" ht="15.75" customHeight="1">
      <c r="A29" s="150"/>
      <c r="B29" s="150"/>
      <c r="C29" s="150"/>
      <c r="D29" s="150"/>
      <c r="E29" s="150"/>
      <c r="F29" s="150"/>
      <c r="G29" s="150"/>
      <c r="H29" s="150"/>
      <c r="I29" s="150"/>
      <c r="J29" s="150"/>
      <c r="K29" s="150"/>
      <c r="L29" s="150"/>
      <c r="M29" s="150"/>
      <c r="N29" s="150"/>
      <c r="O29" s="150"/>
      <c r="P29" s="150"/>
      <c r="Q29" s="150"/>
      <c r="R29" s="150"/>
      <c r="S29" s="150"/>
      <c r="T29" s="150"/>
      <c r="U29" s="150"/>
      <c r="V29" s="150"/>
    </row>
  </sheetData>
  <sheetProtection algorithmName="SHA-512" hashValue="dSbBAbUqI7Kxgi1mLwG+AeuFx3NYQUuQjoEq7KLIGLyLUKCceYTZFun5bFRzkLaesyNMouJotxZmx5VwUNa6og==" saltValue="6ZcKtZH6CQ8M+BUd9BgrwQ==" spinCount="100000" sheet="1" objects="1" scenarios="1" insertRows="0"/>
  <mergeCells count="61">
    <mergeCell ref="H26:H27"/>
    <mergeCell ref="C24:C25"/>
    <mergeCell ref="D24:D25"/>
    <mergeCell ref="E24:E25"/>
    <mergeCell ref="F24:F25"/>
    <mergeCell ref="G24:G25"/>
    <mergeCell ref="H24:H25"/>
    <mergeCell ref="C26:C27"/>
    <mergeCell ref="D26:D27"/>
    <mergeCell ref="E26:E27"/>
    <mergeCell ref="F26:F27"/>
    <mergeCell ref="G26:G27"/>
    <mergeCell ref="H22:H23"/>
    <mergeCell ref="C20:C21"/>
    <mergeCell ref="D20:D21"/>
    <mergeCell ref="E20:E21"/>
    <mergeCell ref="F20:F21"/>
    <mergeCell ref="G20:G21"/>
    <mergeCell ref="H20:H21"/>
    <mergeCell ref="C22:C23"/>
    <mergeCell ref="D22:D23"/>
    <mergeCell ref="E22:E23"/>
    <mergeCell ref="F22:F23"/>
    <mergeCell ref="G22:G23"/>
    <mergeCell ref="H18:H19"/>
    <mergeCell ref="C16:C17"/>
    <mergeCell ref="D16:D17"/>
    <mergeCell ref="E16:E17"/>
    <mergeCell ref="F16:F17"/>
    <mergeCell ref="G16:G17"/>
    <mergeCell ref="H16:H17"/>
    <mergeCell ref="C18:C19"/>
    <mergeCell ref="D18:D19"/>
    <mergeCell ref="E18:E19"/>
    <mergeCell ref="F18:F19"/>
    <mergeCell ref="G18:G19"/>
    <mergeCell ref="H14:H15"/>
    <mergeCell ref="K10:N10"/>
    <mergeCell ref="C12:C13"/>
    <mergeCell ref="D12:D13"/>
    <mergeCell ref="E12:E13"/>
    <mergeCell ref="F12:F13"/>
    <mergeCell ref="G12:G13"/>
    <mergeCell ref="H12:H13"/>
    <mergeCell ref="C14:C15"/>
    <mergeCell ref="D14:D15"/>
    <mergeCell ref="E14:E15"/>
    <mergeCell ref="F14:F15"/>
    <mergeCell ref="G14:G15"/>
    <mergeCell ref="C7:C9"/>
    <mergeCell ref="D7:I7"/>
    <mergeCell ref="J7:K8"/>
    <mergeCell ref="L7:N8"/>
    <mergeCell ref="E8:I8"/>
    <mergeCell ref="F9:N9"/>
    <mergeCell ref="A1:K1"/>
    <mergeCell ref="D3:M3"/>
    <mergeCell ref="D4:M4"/>
    <mergeCell ref="D6:I6"/>
    <mergeCell ref="J6:N6"/>
    <mergeCell ref="L1:N1"/>
  </mergeCells>
  <conditionalFormatting sqref="D12:D27">
    <cfRule type="containsBlanks" dxfId="42" priority="6">
      <formula>LEN(TRIM(D12))=0</formula>
    </cfRule>
  </conditionalFormatting>
  <conditionalFormatting sqref="D7:I7">
    <cfRule type="containsText" dxfId="41" priority="7" operator="containsText" text="Choose Performance Standard Objective from Dropdown">
      <formula>NOT(ISERROR(SEARCH("Choose Performance Standard Objective from Dropdown",D7)))</formula>
    </cfRule>
  </conditionalFormatting>
  <conditionalFormatting sqref="E9">
    <cfRule type="containsText" dxfId="40" priority="4" operator="containsText" text="Theme">
      <formula>NOT(ISERROR(SEARCH("Theme",E9)))</formula>
    </cfRule>
  </conditionalFormatting>
  <conditionalFormatting sqref="E12:F27">
    <cfRule type="containsText" dxfId="39" priority="1" operator="containsText" text="Response Required">
      <formula>NOT(ISERROR(SEARCH("Response Required",E12)))</formula>
    </cfRule>
  </conditionalFormatting>
  <conditionalFormatting sqref="E8:I8">
    <cfRule type="containsText" dxfId="38" priority="3" operator="containsText" text="Response Required">
      <formula>NOT(ISERROR(SEARCH("Response Required",E8)))</formula>
    </cfRule>
  </conditionalFormatting>
  <conditionalFormatting sqref="F12 D14:F14 D16:F16">
    <cfRule type="containsBlanks" dxfId="37" priority="8">
      <formula>LEN(TRIM(D12))=0</formula>
    </cfRule>
  </conditionalFormatting>
  <conditionalFormatting sqref="F20 D22:F22 D24:F24">
    <cfRule type="containsBlanks" dxfId="36" priority="2">
      <formula>LEN(TRIM(D20))=0</formula>
    </cfRule>
  </conditionalFormatting>
  <conditionalFormatting sqref="J7:K8">
    <cfRule type="containsText" dxfId="35" priority="5" operator="containsText" text="Performance Standard">
      <formula>NOT(ISERROR(SEARCH("Performance Standard",J7)))</formula>
    </cfRule>
  </conditionalFormatting>
  <hyperlinks>
    <hyperlink ref="L1:M1" location="Instructions!A1" display="Click to Return to Instructions Tab" xr:uid="{A71DEBE1-DA3E-F84F-9474-61418257FBD2}"/>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0177C1E5-D3EE-B540-A004-7F61B5EF4425}">
          <x14:formula1>
            <xm:f>Dropdowns!$N$2:$N$7</xm:f>
          </x14:formula1>
          <xm:sqref>D7:I7</xm:sqref>
        </x14:dataValidation>
        <x14:dataValidation type="list" allowBlank="1" showInputMessage="1" showErrorMessage="1" xr:uid="{91C35057-32A2-E54E-AE9C-0C672BFAF546}">
          <x14:formula1>
            <xm:f>Dropdowns!$AF$2:$AF$7</xm:f>
          </x14:formula1>
          <xm:sqref>E9</xm:sqref>
        </x14:dataValidation>
        <x14:dataValidation type="list" allowBlank="1" showInputMessage="1" showErrorMessage="1" xr:uid="{4EEE8ABE-C655-EF4A-B2A2-EF0D5FE511F6}">
          <x14:formula1>
            <xm:f>Dropdowns!$U$2:$U$4</xm:f>
          </x14:formula1>
          <xm:sqref>F12:F27</xm:sqref>
        </x14:dataValidation>
        <x14:dataValidation type="list" allowBlank="1" showInputMessage="1" showErrorMessage="1" xr:uid="{6E519243-54C7-FF43-BD0B-9472068CDC5B}">
          <x14:formula1>
            <xm:f>Dropdowns!$Y$2:$Y$4</xm:f>
          </x14:formula1>
          <xm:sqref>E12:E27</xm:sqref>
        </x14:dataValidation>
        <x14:dataValidation type="list" allowBlank="1" showInputMessage="1" showErrorMessage="1" xr:uid="{E0C6062A-7311-ED4F-BA1C-02D6E3801FAF}">
          <x14:formula1>
            <xm:f>Dropdowns!$Z$2:$Z$5</xm:f>
          </x14:formula1>
          <xm:sqref>E8:I8</xm:sqref>
        </x14:dataValidation>
        <x14:dataValidation type="list" allowBlank="1" showInputMessage="1" showErrorMessage="1" xr:uid="{863EC85D-AAB7-9743-A2C8-E3A17D12729E}">
          <x14:formula1>
            <xm:f>Dropdowns!$J$2:$J$17</xm:f>
          </x14:formula1>
          <xm:sqref>L7</xm:sqref>
        </x14:dataValidation>
        <x14:dataValidation type="list" allowBlank="1" showInputMessage="1" showErrorMessage="1" xr:uid="{680AA3B1-C50E-EB49-A68B-C3326652375E}">
          <x14:formula1>
            <xm:f>Dropdowns!$I$2:$I$5</xm:f>
          </x14:formula1>
          <xm:sqref>J7:K8</xm:sqref>
        </x14:dataValidation>
        <x14:dataValidation type="list" allowBlank="1" showInputMessage="1" showErrorMessage="1" xr:uid="{123E4BE3-ECC8-6843-B06F-05B64D8ED8BC}">
          <x14:formula1>
            <xm:f>Dropdowns!$H$3:$H$6</xm:f>
          </x14:formula1>
          <xm:sqref>K12:N12 K14:N14 K16:N16 K18:N18 K20:N20 K22:N22 K24:N24 K26:N26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0EDD3-EBD6-5845-AD7F-53A0F229E65A}">
  <sheetPr>
    <tabColor theme="4"/>
  </sheetPr>
  <dimension ref="A1:V29"/>
  <sheetViews>
    <sheetView showGridLines="0" topLeftCell="A17" zoomScale="94" zoomScaleNormal="94" workbookViewId="0">
      <selection activeCell="J28" sqref="J28"/>
    </sheetView>
  </sheetViews>
  <sheetFormatPr defaultColWidth="8.7109375" defaultRowHeight="15.75" customHeight="1"/>
  <cols>
    <col min="1" max="2" width="1.7109375" style="75" customWidth="1"/>
    <col min="3" max="3" width="15.85546875" style="75" bestFit="1" customWidth="1"/>
    <col min="4" max="4" width="42.42578125" style="75" customWidth="1"/>
    <col min="5" max="5" width="22.140625" style="75" customWidth="1"/>
    <col min="6" max="14" width="15.7109375" style="75" customWidth="1"/>
    <col min="15" max="16384" width="8.7109375" style="75"/>
  </cols>
  <sheetData>
    <row r="1" spans="1:22" customFormat="1" ht="48" customHeight="1">
      <c r="A1" s="219" t="s">
        <v>346</v>
      </c>
      <c r="B1" s="219"/>
      <c r="C1" s="219"/>
      <c r="D1" s="219"/>
      <c r="E1" s="219"/>
      <c r="F1" s="219"/>
      <c r="G1" s="219"/>
      <c r="H1" s="219"/>
      <c r="I1" s="219"/>
      <c r="J1" s="219"/>
      <c r="K1" s="219"/>
      <c r="L1" s="285" t="s">
        <v>376</v>
      </c>
      <c r="M1" s="285"/>
      <c r="N1" s="285"/>
    </row>
    <row r="2" spans="1:22" customFormat="1" ht="30" customHeight="1">
      <c r="A2" s="59" t="s">
        <v>347</v>
      </c>
      <c r="B2" s="59"/>
      <c r="C2" s="59"/>
      <c r="D2" s="59"/>
      <c r="E2" s="59"/>
      <c r="F2" s="59"/>
      <c r="G2" s="59"/>
      <c r="H2" s="59"/>
      <c r="I2" s="59"/>
      <c r="J2" s="59"/>
      <c r="K2" s="59"/>
      <c r="L2" s="59"/>
      <c r="M2" s="233"/>
      <c r="N2" s="233"/>
    </row>
    <row r="3" spans="1:22" customFormat="1" ht="54.75" customHeight="1">
      <c r="A3" s="60"/>
      <c r="B3" s="150"/>
      <c r="C3" s="171" t="s">
        <v>83</v>
      </c>
      <c r="D3" s="284" t="s">
        <v>481</v>
      </c>
      <c r="E3" s="284"/>
      <c r="F3" s="284"/>
      <c r="G3" s="284"/>
      <c r="H3" s="284"/>
      <c r="I3" s="284"/>
      <c r="J3" s="284"/>
      <c r="K3" s="284"/>
      <c r="L3" s="284"/>
      <c r="M3" s="284"/>
    </row>
    <row r="4" spans="1:22" customFormat="1" ht="360" customHeight="1">
      <c r="A4" s="60"/>
      <c r="B4" s="150"/>
      <c r="C4" s="174" t="s">
        <v>423</v>
      </c>
      <c r="D4" s="277" t="s">
        <v>489</v>
      </c>
      <c r="E4" s="255"/>
      <c r="F4" s="255"/>
      <c r="G4" s="255"/>
      <c r="H4" s="255"/>
      <c r="I4" s="255"/>
      <c r="J4" s="255"/>
      <c r="K4" s="255"/>
      <c r="L4" s="255"/>
      <c r="M4" s="255"/>
      <c r="N4" s="124"/>
    </row>
    <row r="5" spans="1:22" ht="4.5" customHeight="1">
      <c r="A5" s="150"/>
      <c r="B5" s="150"/>
      <c r="C5" s="150"/>
      <c r="D5" s="150"/>
      <c r="E5" s="150"/>
      <c r="F5" s="150"/>
      <c r="G5" s="150"/>
      <c r="H5" s="150"/>
      <c r="I5" s="150"/>
      <c r="J5" s="150"/>
      <c r="K5" s="150"/>
      <c r="L5" s="150"/>
      <c r="M5" s="150"/>
      <c r="N5" s="150"/>
      <c r="O5" s="150"/>
      <c r="P5" s="150"/>
      <c r="Q5" s="150"/>
      <c r="R5" s="150"/>
      <c r="S5" s="150"/>
      <c r="T5" s="150"/>
      <c r="U5" s="150"/>
      <c r="V5" s="150"/>
    </row>
    <row r="6" spans="1:22" ht="32.25" customHeight="1" thickTop="1" thickBot="1">
      <c r="A6" s="150"/>
      <c r="B6" s="150"/>
      <c r="C6" s="181" t="s">
        <v>2</v>
      </c>
      <c r="D6" s="332" t="s">
        <v>483</v>
      </c>
      <c r="E6" s="332"/>
      <c r="F6" s="332"/>
      <c r="G6" s="332"/>
      <c r="H6" s="332"/>
      <c r="I6" s="332"/>
      <c r="J6" s="327" t="s">
        <v>44</v>
      </c>
      <c r="K6" s="304"/>
      <c r="L6" s="304"/>
      <c r="M6" s="304"/>
      <c r="N6" s="304"/>
      <c r="O6" s="150"/>
      <c r="P6" s="150"/>
      <c r="Q6" s="150"/>
      <c r="R6" s="150"/>
      <c r="S6" s="150"/>
      <c r="T6" s="150"/>
      <c r="U6" s="150"/>
      <c r="V6" s="150"/>
    </row>
    <row r="7" spans="1:22" ht="52.5" customHeight="1" thickTop="1" thickBot="1">
      <c r="A7" s="150"/>
      <c r="B7" s="150"/>
      <c r="C7" s="321" t="s">
        <v>491</v>
      </c>
      <c r="D7" s="320" t="s">
        <v>145</v>
      </c>
      <c r="E7" s="320"/>
      <c r="F7" s="320"/>
      <c r="G7" s="320"/>
      <c r="H7" s="320"/>
      <c r="I7" s="320"/>
      <c r="J7" s="313" t="s">
        <v>140</v>
      </c>
      <c r="K7" s="314"/>
      <c r="L7" s="328" t="s">
        <v>492</v>
      </c>
      <c r="M7" s="329"/>
      <c r="N7" s="329"/>
      <c r="O7" s="150"/>
      <c r="P7" s="150"/>
      <c r="Q7" s="150"/>
      <c r="R7" s="150"/>
      <c r="S7" s="150"/>
      <c r="T7" s="150"/>
      <c r="U7" s="150"/>
      <c r="V7" s="150"/>
    </row>
    <row r="8" spans="1:22" ht="47.25" customHeight="1" thickTop="1" thickBot="1">
      <c r="A8" s="150"/>
      <c r="B8" s="150"/>
      <c r="C8" s="322"/>
      <c r="D8" s="146" t="s">
        <v>132</v>
      </c>
      <c r="E8" s="324" t="s">
        <v>149</v>
      </c>
      <c r="F8" s="325"/>
      <c r="G8" s="325"/>
      <c r="H8" s="325"/>
      <c r="I8" s="326"/>
      <c r="J8" s="315"/>
      <c r="K8" s="316"/>
      <c r="L8" s="328"/>
      <c r="M8" s="329"/>
      <c r="N8" s="329"/>
      <c r="O8" s="150"/>
      <c r="P8" s="150"/>
      <c r="Q8" s="150"/>
      <c r="R8" s="150"/>
      <c r="S8" s="150"/>
      <c r="T8" s="150"/>
      <c r="U8" s="150"/>
      <c r="V8" s="150"/>
    </row>
    <row r="9" spans="1:22" s="77" customFormat="1" ht="47.25" customHeight="1" thickTop="1" thickBot="1">
      <c r="A9" s="83"/>
      <c r="B9" s="83"/>
      <c r="C9" s="323"/>
      <c r="D9" s="146" t="s">
        <v>485</v>
      </c>
      <c r="E9" s="145" t="s">
        <v>152</v>
      </c>
      <c r="F9" s="330" t="str">
        <f>VLOOKUP(E9, Dropdowns!AF:AG, 2, FALSE)</f>
        <v>Consideration</v>
      </c>
      <c r="G9" s="331"/>
      <c r="H9" s="331"/>
      <c r="I9" s="331"/>
      <c r="J9" s="331"/>
      <c r="K9" s="331"/>
      <c r="L9" s="331"/>
      <c r="M9" s="331"/>
      <c r="N9" s="331"/>
      <c r="O9" s="150"/>
      <c r="P9" s="150"/>
      <c r="Q9" s="150"/>
      <c r="R9" s="150"/>
      <c r="S9" s="150"/>
      <c r="V9" s="117"/>
    </row>
    <row r="10" spans="1:22" s="83" customFormat="1" ht="32.25" customHeight="1" thickTop="1" thickBot="1">
      <c r="C10" s="182"/>
      <c r="D10" s="182"/>
      <c r="E10" s="182"/>
      <c r="F10" s="182"/>
      <c r="G10" s="182"/>
      <c r="H10" s="182"/>
      <c r="I10" s="182"/>
      <c r="J10" s="111"/>
      <c r="K10" s="317" t="s">
        <v>486</v>
      </c>
      <c r="L10" s="318"/>
      <c r="M10" s="318"/>
      <c r="N10" s="319"/>
      <c r="O10" s="150"/>
      <c r="P10" s="150"/>
      <c r="Q10" s="150"/>
      <c r="R10" s="150"/>
      <c r="S10" s="150"/>
    </row>
    <row r="11" spans="1:22" ht="69.75" customHeight="1" thickTop="1" thickBot="1">
      <c r="A11" s="150"/>
      <c r="B11" s="150"/>
      <c r="C11" s="86" t="s">
        <v>5</v>
      </c>
      <c r="D11" s="86" t="s">
        <v>48</v>
      </c>
      <c r="E11" s="86" t="s">
        <v>474</v>
      </c>
      <c r="F11" s="104" t="s">
        <v>487</v>
      </c>
      <c r="G11" s="86" t="s">
        <v>488</v>
      </c>
      <c r="H11" s="86" t="s">
        <v>476</v>
      </c>
      <c r="I11" s="86" t="s">
        <v>404</v>
      </c>
      <c r="J11" s="86" t="s">
        <v>405</v>
      </c>
      <c r="K11" s="86" t="s">
        <v>430</v>
      </c>
      <c r="L11" s="86" t="s">
        <v>431</v>
      </c>
      <c r="M11" s="86" t="s">
        <v>432</v>
      </c>
      <c r="N11" s="86" t="s">
        <v>433</v>
      </c>
      <c r="O11" s="150"/>
      <c r="P11" s="150"/>
      <c r="Q11" s="150"/>
      <c r="R11" s="150"/>
      <c r="S11" s="150"/>
      <c r="T11" s="150"/>
      <c r="U11" s="150"/>
      <c r="V11" s="150"/>
    </row>
    <row r="12" spans="1:22" ht="45" customHeight="1" thickTop="1" thickBot="1">
      <c r="A12" s="150"/>
      <c r="B12" s="150"/>
      <c r="C12" s="286" t="s">
        <v>434</v>
      </c>
      <c r="D12" s="297"/>
      <c r="E12" s="297" t="s">
        <v>149</v>
      </c>
      <c r="F12" s="297" t="s">
        <v>149</v>
      </c>
      <c r="G12" s="297"/>
      <c r="H12" s="297"/>
      <c r="I12" s="157" t="s">
        <v>441</v>
      </c>
      <c r="J12" s="157" t="s">
        <v>452</v>
      </c>
      <c r="K12" s="136" t="s">
        <v>160</v>
      </c>
      <c r="L12" s="136" t="s">
        <v>185</v>
      </c>
      <c r="M12" s="136" t="s">
        <v>160</v>
      </c>
      <c r="N12" s="136" t="s">
        <v>160</v>
      </c>
      <c r="O12" s="150"/>
      <c r="P12" s="150"/>
      <c r="Q12" s="150"/>
      <c r="R12" s="150"/>
      <c r="S12" s="150"/>
      <c r="T12" s="150"/>
      <c r="U12" s="150"/>
      <c r="V12" s="150"/>
    </row>
    <row r="13" spans="1:22" ht="45" customHeight="1" thickTop="1" thickBot="1">
      <c r="A13" s="150"/>
      <c r="B13" s="150"/>
      <c r="C13" s="287"/>
      <c r="D13" s="299"/>
      <c r="E13" s="302"/>
      <c r="F13" s="299"/>
      <c r="G13" s="299"/>
      <c r="H13" s="299"/>
      <c r="I13" s="157" t="s">
        <v>436</v>
      </c>
      <c r="J13" s="157" t="s">
        <v>437</v>
      </c>
      <c r="K13" s="137" t="s">
        <v>438</v>
      </c>
      <c r="L13" s="137" t="s">
        <v>438</v>
      </c>
      <c r="M13" s="137" t="s">
        <v>438</v>
      </c>
      <c r="N13" s="137" t="s">
        <v>438</v>
      </c>
      <c r="O13" s="150"/>
      <c r="P13" s="150"/>
      <c r="Q13" s="150"/>
      <c r="R13" s="150"/>
      <c r="S13" s="150"/>
      <c r="T13" s="150"/>
      <c r="U13" s="150"/>
      <c r="V13" s="150"/>
    </row>
    <row r="14" spans="1:22" ht="53.45" customHeight="1" thickTop="1" thickBot="1">
      <c r="A14" s="150"/>
      <c r="B14" s="150"/>
      <c r="C14" s="311" t="s">
        <v>439</v>
      </c>
      <c r="D14" s="300"/>
      <c r="E14" s="300" t="s">
        <v>149</v>
      </c>
      <c r="F14" s="300" t="s">
        <v>149</v>
      </c>
      <c r="G14" s="300"/>
      <c r="H14" s="300"/>
      <c r="I14" s="165" t="s">
        <v>441</v>
      </c>
      <c r="J14" s="165" t="s">
        <v>452</v>
      </c>
      <c r="K14" s="140" t="s">
        <v>160</v>
      </c>
      <c r="L14" s="140" t="s">
        <v>185</v>
      </c>
      <c r="M14" s="140" t="s">
        <v>160</v>
      </c>
      <c r="N14" s="140" t="s">
        <v>160</v>
      </c>
      <c r="O14" s="150"/>
      <c r="P14" s="150"/>
      <c r="Q14" s="150"/>
      <c r="R14" s="150"/>
      <c r="S14" s="150"/>
      <c r="T14" s="150"/>
      <c r="U14" s="150"/>
      <c r="V14" s="150"/>
    </row>
    <row r="15" spans="1:22" ht="55.5" customHeight="1" thickTop="1" thickBot="1">
      <c r="A15" s="150"/>
      <c r="B15" s="150"/>
      <c r="C15" s="312"/>
      <c r="D15" s="301"/>
      <c r="E15" s="301"/>
      <c r="F15" s="301"/>
      <c r="G15" s="301"/>
      <c r="H15" s="301"/>
      <c r="I15" s="165" t="s">
        <v>436</v>
      </c>
      <c r="J15" s="165" t="s">
        <v>437</v>
      </c>
      <c r="K15" s="141" t="s">
        <v>438</v>
      </c>
      <c r="L15" s="141" t="s">
        <v>438</v>
      </c>
      <c r="M15" s="141" t="s">
        <v>438</v>
      </c>
      <c r="N15" s="141" t="s">
        <v>438</v>
      </c>
      <c r="O15" s="150"/>
      <c r="P15" s="150"/>
      <c r="Q15" s="150"/>
      <c r="R15" s="150"/>
      <c r="S15" s="150"/>
      <c r="T15" s="150"/>
      <c r="U15" s="150"/>
      <c r="V15" s="150"/>
    </row>
    <row r="16" spans="1:22" ht="53.45" customHeight="1" thickTop="1" thickBot="1">
      <c r="A16" s="150"/>
      <c r="B16" s="150"/>
      <c r="C16" s="286" t="s">
        <v>442</v>
      </c>
      <c r="D16" s="297"/>
      <c r="E16" s="297" t="s">
        <v>149</v>
      </c>
      <c r="F16" s="297" t="s">
        <v>149</v>
      </c>
      <c r="G16" s="297"/>
      <c r="H16" s="297"/>
      <c r="I16" s="157" t="s">
        <v>441</v>
      </c>
      <c r="J16" s="157" t="s">
        <v>452</v>
      </c>
      <c r="K16" s="136" t="s">
        <v>160</v>
      </c>
      <c r="L16" s="136" t="s">
        <v>185</v>
      </c>
      <c r="M16" s="136" t="s">
        <v>160</v>
      </c>
      <c r="N16" s="136" t="s">
        <v>160</v>
      </c>
      <c r="O16" s="150"/>
      <c r="P16" s="150"/>
      <c r="Q16" s="150"/>
      <c r="R16" s="150"/>
      <c r="S16" s="150"/>
      <c r="T16" s="150"/>
      <c r="U16" s="150"/>
      <c r="V16" s="150"/>
    </row>
    <row r="17" spans="1:22" ht="55.5" customHeight="1" thickTop="1" thickBot="1">
      <c r="A17" s="150"/>
      <c r="B17" s="150"/>
      <c r="C17" s="287"/>
      <c r="D17" s="299"/>
      <c r="E17" s="299"/>
      <c r="F17" s="299"/>
      <c r="G17" s="299"/>
      <c r="H17" s="299"/>
      <c r="I17" s="157" t="s">
        <v>436</v>
      </c>
      <c r="J17" s="157" t="s">
        <v>437</v>
      </c>
      <c r="K17" s="137" t="s">
        <v>438</v>
      </c>
      <c r="L17" s="137" t="s">
        <v>438</v>
      </c>
      <c r="M17" s="137" t="s">
        <v>438</v>
      </c>
      <c r="N17" s="137" t="s">
        <v>438</v>
      </c>
      <c r="O17" s="150"/>
      <c r="P17" s="150"/>
      <c r="Q17" s="150"/>
      <c r="R17" s="150"/>
      <c r="S17" s="150"/>
      <c r="T17" s="150"/>
      <c r="U17" s="150"/>
      <c r="V17" s="150"/>
    </row>
    <row r="18" spans="1:22" ht="53.45" customHeight="1" thickTop="1" thickBot="1">
      <c r="A18" s="150"/>
      <c r="B18" s="150"/>
      <c r="C18" s="311" t="s">
        <v>444</v>
      </c>
      <c r="D18" s="300"/>
      <c r="E18" s="300" t="s">
        <v>149</v>
      </c>
      <c r="F18" s="300" t="s">
        <v>149</v>
      </c>
      <c r="G18" s="300"/>
      <c r="H18" s="300"/>
      <c r="I18" s="165" t="s">
        <v>441</v>
      </c>
      <c r="J18" s="165" t="s">
        <v>452</v>
      </c>
      <c r="K18" s="140" t="s">
        <v>160</v>
      </c>
      <c r="L18" s="140" t="s">
        <v>185</v>
      </c>
      <c r="M18" s="140" t="s">
        <v>160</v>
      </c>
      <c r="N18" s="140" t="s">
        <v>160</v>
      </c>
      <c r="O18" s="150"/>
      <c r="P18" s="150"/>
      <c r="Q18" s="150"/>
      <c r="R18" s="150"/>
      <c r="S18" s="150"/>
      <c r="T18" s="150"/>
      <c r="U18" s="150"/>
      <c r="V18" s="150"/>
    </row>
    <row r="19" spans="1:22" ht="55.5" customHeight="1" thickTop="1" thickBot="1">
      <c r="A19" s="150"/>
      <c r="B19" s="150"/>
      <c r="C19" s="312"/>
      <c r="D19" s="301"/>
      <c r="E19" s="301"/>
      <c r="F19" s="301"/>
      <c r="G19" s="301"/>
      <c r="H19" s="301"/>
      <c r="I19" s="165" t="s">
        <v>436</v>
      </c>
      <c r="J19" s="165" t="s">
        <v>437</v>
      </c>
      <c r="K19" s="141" t="s">
        <v>438</v>
      </c>
      <c r="L19" s="141" t="s">
        <v>438</v>
      </c>
      <c r="M19" s="141" t="s">
        <v>438</v>
      </c>
      <c r="N19" s="141" t="s">
        <v>438</v>
      </c>
      <c r="O19" s="150"/>
      <c r="P19" s="150"/>
      <c r="Q19" s="150"/>
      <c r="R19" s="150"/>
      <c r="S19" s="150"/>
      <c r="T19" s="150"/>
      <c r="U19" s="150"/>
      <c r="V19" s="150"/>
    </row>
    <row r="20" spans="1:22" ht="53.45" customHeight="1" thickTop="1" thickBot="1">
      <c r="A20" s="150"/>
      <c r="B20" s="150"/>
      <c r="C20" s="286" t="s">
        <v>446</v>
      </c>
      <c r="D20" s="297"/>
      <c r="E20" s="297" t="s">
        <v>149</v>
      </c>
      <c r="F20" s="297" t="s">
        <v>149</v>
      </c>
      <c r="G20" s="297"/>
      <c r="H20" s="297"/>
      <c r="I20" s="157" t="s">
        <v>441</v>
      </c>
      <c r="J20" s="157" t="s">
        <v>452</v>
      </c>
      <c r="K20" s="136" t="s">
        <v>160</v>
      </c>
      <c r="L20" s="136" t="s">
        <v>185</v>
      </c>
      <c r="M20" s="136" t="s">
        <v>160</v>
      </c>
      <c r="N20" s="136" t="s">
        <v>160</v>
      </c>
      <c r="O20" s="150"/>
      <c r="P20" s="150"/>
      <c r="Q20" s="150"/>
      <c r="R20" s="150"/>
      <c r="S20" s="150"/>
      <c r="T20" s="150"/>
      <c r="U20" s="150"/>
      <c r="V20" s="150"/>
    </row>
    <row r="21" spans="1:22" ht="53.45" customHeight="1" thickTop="1" thickBot="1">
      <c r="A21" s="150"/>
      <c r="B21" s="150"/>
      <c r="C21" s="287"/>
      <c r="D21" s="299"/>
      <c r="E21" s="302"/>
      <c r="F21" s="299"/>
      <c r="G21" s="299"/>
      <c r="H21" s="299"/>
      <c r="I21" s="157" t="s">
        <v>436</v>
      </c>
      <c r="J21" s="157" t="s">
        <v>437</v>
      </c>
      <c r="K21" s="137" t="s">
        <v>438</v>
      </c>
      <c r="L21" s="137" t="s">
        <v>438</v>
      </c>
      <c r="M21" s="137" t="s">
        <v>438</v>
      </c>
      <c r="N21" s="137" t="s">
        <v>438</v>
      </c>
      <c r="O21" s="150"/>
      <c r="P21" s="150"/>
      <c r="Q21" s="150"/>
      <c r="R21" s="150"/>
      <c r="S21" s="150"/>
      <c r="T21" s="150"/>
      <c r="U21" s="150"/>
      <c r="V21" s="150"/>
    </row>
    <row r="22" spans="1:22" ht="53.45" customHeight="1" thickTop="1" thickBot="1">
      <c r="A22" s="150"/>
      <c r="B22" s="150"/>
      <c r="C22" s="311" t="s">
        <v>448</v>
      </c>
      <c r="D22" s="300"/>
      <c r="E22" s="300" t="s">
        <v>149</v>
      </c>
      <c r="F22" s="300" t="s">
        <v>149</v>
      </c>
      <c r="G22" s="300"/>
      <c r="H22" s="300"/>
      <c r="I22" s="165" t="s">
        <v>441</v>
      </c>
      <c r="J22" s="165" t="s">
        <v>452</v>
      </c>
      <c r="K22" s="140" t="s">
        <v>160</v>
      </c>
      <c r="L22" s="140" t="s">
        <v>185</v>
      </c>
      <c r="M22" s="140" t="s">
        <v>160</v>
      </c>
      <c r="N22" s="140" t="s">
        <v>160</v>
      </c>
      <c r="O22" s="150"/>
      <c r="P22" s="150"/>
      <c r="Q22" s="150"/>
      <c r="R22" s="150"/>
      <c r="S22" s="150"/>
      <c r="T22" s="150"/>
      <c r="U22" s="150"/>
      <c r="V22" s="150"/>
    </row>
    <row r="23" spans="1:22" ht="53.45" customHeight="1" thickTop="1" thickBot="1">
      <c r="A23" s="150"/>
      <c r="B23" s="150"/>
      <c r="C23" s="312"/>
      <c r="D23" s="301"/>
      <c r="E23" s="301"/>
      <c r="F23" s="301"/>
      <c r="G23" s="301"/>
      <c r="H23" s="301"/>
      <c r="I23" s="165" t="s">
        <v>436</v>
      </c>
      <c r="J23" s="165" t="s">
        <v>437</v>
      </c>
      <c r="K23" s="141" t="s">
        <v>438</v>
      </c>
      <c r="L23" s="141" t="s">
        <v>438</v>
      </c>
      <c r="M23" s="141" t="s">
        <v>438</v>
      </c>
      <c r="N23" s="141" t="s">
        <v>438</v>
      </c>
      <c r="O23" s="150"/>
      <c r="P23" s="150"/>
      <c r="Q23" s="150"/>
      <c r="R23" s="150"/>
      <c r="S23" s="150"/>
      <c r="T23" s="150"/>
      <c r="U23" s="150"/>
      <c r="V23" s="150"/>
    </row>
    <row r="24" spans="1:22" ht="53.45" customHeight="1" thickTop="1" thickBot="1">
      <c r="A24" s="150"/>
      <c r="B24" s="150"/>
      <c r="C24" s="286" t="s">
        <v>450</v>
      </c>
      <c r="D24" s="297"/>
      <c r="E24" s="297" t="s">
        <v>149</v>
      </c>
      <c r="F24" s="297" t="s">
        <v>149</v>
      </c>
      <c r="G24" s="297"/>
      <c r="H24" s="297"/>
      <c r="I24" s="157" t="s">
        <v>441</v>
      </c>
      <c r="J24" s="157" t="s">
        <v>452</v>
      </c>
      <c r="K24" s="136" t="s">
        <v>160</v>
      </c>
      <c r="L24" s="136" t="s">
        <v>185</v>
      </c>
      <c r="M24" s="136" t="s">
        <v>160</v>
      </c>
      <c r="N24" s="136" t="s">
        <v>160</v>
      </c>
      <c r="O24" s="150"/>
      <c r="P24" s="150"/>
      <c r="Q24" s="150"/>
      <c r="R24" s="150"/>
      <c r="S24" s="150"/>
      <c r="T24" s="150"/>
      <c r="U24" s="150"/>
      <c r="V24" s="150"/>
    </row>
    <row r="25" spans="1:22" ht="53.45" customHeight="1" thickTop="1" thickBot="1">
      <c r="A25" s="150"/>
      <c r="B25" s="150"/>
      <c r="C25" s="287"/>
      <c r="D25" s="299"/>
      <c r="E25" s="299"/>
      <c r="F25" s="299"/>
      <c r="G25" s="299"/>
      <c r="H25" s="299"/>
      <c r="I25" s="157" t="s">
        <v>436</v>
      </c>
      <c r="J25" s="157" t="s">
        <v>437</v>
      </c>
      <c r="K25" s="137" t="s">
        <v>438</v>
      </c>
      <c r="L25" s="137" t="s">
        <v>438</v>
      </c>
      <c r="M25" s="137" t="s">
        <v>438</v>
      </c>
      <c r="N25" s="137" t="s">
        <v>438</v>
      </c>
      <c r="O25" s="150"/>
      <c r="P25" s="150"/>
      <c r="Q25" s="150"/>
      <c r="R25" s="150"/>
      <c r="S25" s="150"/>
      <c r="T25" s="150"/>
      <c r="U25" s="150"/>
      <c r="V25" s="150"/>
    </row>
    <row r="26" spans="1:22" ht="53.45" customHeight="1" thickTop="1" thickBot="1">
      <c r="A26" s="150"/>
      <c r="B26" s="150"/>
      <c r="C26" s="311" t="s">
        <v>477</v>
      </c>
      <c r="D26" s="300"/>
      <c r="E26" s="300" t="s">
        <v>149</v>
      </c>
      <c r="F26" s="300" t="s">
        <v>149</v>
      </c>
      <c r="G26" s="300"/>
      <c r="H26" s="300"/>
      <c r="I26" s="165" t="s">
        <v>441</v>
      </c>
      <c r="J26" s="165" t="s">
        <v>452</v>
      </c>
      <c r="K26" s="140" t="s">
        <v>160</v>
      </c>
      <c r="L26" s="140" t="s">
        <v>185</v>
      </c>
      <c r="M26" s="140" t="s">
        <v>160</v>
      </c>
      <c r="N26" s="140" t="s">
        <v>160</v>
      </c>
      <c r="O26" s="150"/>
      <c r="P26" s="150"/>
      <c r="Q26" s="150"/>
      <c r="R26" s="150"/>
      <c r="S26" s="150"/>
      <c r="T26" s="150"/>
      <c r="U26" s="150"/>
      <c r="V26" s="150"/>
    </row>
    <row r="27" spans="1:22" ht="53.45" customHeight="1" thickTop="1" thickBot="1">
      <c r="A27" s="150"/>
      <c r="B27" s="150"/>
      <c r="C27" s="312"/>
      <c r="D27" s="301"/>
      <c r="E27" s="301"/>
      <c r="F27" s="301"/>
      <c r="G27" s="301"/>
      <c r="H27" s="301"/>
      <c r="I27" s="165" t="s">
        <v>436</v>
      </c>
      <c r="J27" s="165" t="s">
        <v>437</v>
      </c>
      <c r="K27" s="141" t="s">
        <v>438</v>
      </c>
      <c r="L27" s="141" t="s">
        <v>438</v>
      </c>
      <c r="M27" s="141" t="s">
        <v>438</v>
      </c>
      <c r="N27" s="141" t="s">
        <v>438</v>
      </c>
      <c r="O27" s="150"/>
      <c r="P27" s="150"/>
      <c r="Q27" s="150"/>
      <c r="R27" s="150"/>
      <c r="S27" s="150"/>
      <c r="T27" s="150"/>
      <c r="U27" s="150"/>
      <c r="V27" s="150"/>
    </row>
    <row r="28" spans="1:22" ht="15.75" customHeight="1" thickTop="1">
      <c r="A28" s="150"/>
      <c r="B28" s="150"/>
      <c r="C28" s="150"/>
      <c r="D28" s="150"/>
      <c r="E28" s="150"/>
      <c r="F28" s="150"/>
      <c r="G28" s="150"/>
      <c r="H28" s="150"/>
      <c r="I28" s="150"/>
      <c r="J28" s="150"/>
      <c r="K28" s="150"/>
      <c r="L28" s="150"/>
      <c r="M28" s="150"/>
      <c r="N28" s="150"/>
      <c r="O28" s="150"/>
      <c r="P28" s="150"/>
      <c r="Q28" s="150"/>
      <c r="R28" s="150"/>
      <c r="S28" s="150"/>
      <c r="T28" s="150"/>
      <c r="U28" s="150"/>
      <c r="V28" s="150"/>
    </row>
    <row r="29" spans="1:22" ht="15.75" customHeight="1">
      <c r="A29" s="150"/>
      <c r="B29" s="150"/>
      <c r="C29" s="150"/>
      <c r="D29" s="150"/>
      <c r="E29" s="150"/>
      <c r="F29" s="150"/>
      <c r="G29" s="150"/>
      <c r="H29" s="150"/>
      <c r="I29" s="150"/>
      <c r="J29" s="150"/>
      <c r="K29" s="150"/>
      <c r="L29" s="150"/>
      <c r="M29" s="150"/>
      <c r="N29" s="150"/>
      <c r="O29" s="150"/>
      <c r="P29" s="150"/>
      <c r="Q29" s="150"/>
      <c r="R29" s="150"/>
      <c r="S29" s="150"/>
      <c r="T29" s="150"/>
      <c r="U29" s="150"/>
      <c r="V29" s="150"/>
    </row>
  </sheetData>
  <sheetProtection algorithmName="SHA-512" hashValue="p2T92zHSOuxVMW4sl+gDLx2inDzLYJne10F2LkB4Hys3d/pqTAMIxOd3psIHVlrTbDg2BYQUNstlnVwqLtzU1w==" saltValue="bHrcPY7MQdV28LnhVaHN4g==" spinCount="100000" sheet="1" objects="1" scenarios="1"/>
  <mergeCells count="62">
    <mergeCell ref="H26:H27"/>
    <mergeCell ref="C24:C25"/>
    <mergeCell ref="D24:D25"/>
    <mergeCell ref="E24:E25"/>
    <mergeCell ref="F24:F25"/>
    <mergeCell ref="G24:G25"/>
    <mergeCell ref="H24:H25"/>
    <mergeCell ref="C26:C27"/>
    <mergeCell ref="D26:D27"/>
    <mergeCell ref="E26:E27"/>
    <mergeCell ref="F26:F27"/>
    <mergeCell ref="G26:G27"/>
    <mergeCell ref="H22:H23"/>
    <mergeCell ref="C20:C21"/>
    <mergeCell ref="D20:D21"/>
    <mergeCell ref="E20:E21"/>
    <mergeCell ref="F20:F21"/>
    <mergeCell ref="G20:G21"/>
    <mergeCell ref="H20:H21"/>
    <mergeCell ref="C22:C23"/>
    <mergeCell ref="D22:D23"/>
    <mergeCell ref="E22:E23"/>
    <mergeCell ref="F22:F23"/>
    <mergeCell ref="G22:G23"/>
    <mergeCell ref="H18:H19"/>
    <mergeCell ref="C16:C17"/>
    <mergeCell ref="D16:D17"/>
    <mergeCell ref="E16:E17"/>
    <mergeCell ref="F16:F17"/>
    <mergeCell ref="G16:G17"/>
    <mergeCell ref="H16:H17"/>
    <mergeCell ref="C18:C19"/>
    <mergeCell ref="D18:D19"/>
    <mergeCell ref="E18:E19"/>
    <mergeCell ref="F18:F19"/>
    <mergeCell ref="G18:G19"/>
    <mergeCell ref="H14:H15"/>
    <mergeCell ref="K10:N10"/>
    <mergeCell ref="C12:C13"/>
    <mergeCell ref="D12:D13"/>
    <mergeCell ref="E12:E13"/>
    <mergeCell ref="F12:F13"/>
    <mergeCell ref="G12:G13"/>
    <mergeCell ref="H12:H13"/>
    <mergeCell ref="C14:C15"/>
    <mergeCell ref="D14:D15"/>
    <mergeCell ref="E14:E15"/>
    <mergeCell ref="F14:F15"/>
    <mergeCell ref="G14:G15"/>
    <mergeCell ref="C7:C9"/>
    <mergeCell ref="D7:I7"/>
    <mergeCell ref="J7:K8"/>
    <mergeCell ref="L7:N8"/>
    <mergeCell ref="E8:I8"/>
    <mergeCell ref="F9:N9"/>
    <mergeCell ref="A1:K1"/>
    <mergeCell ref="D3:M3"/>
    <mergeCell ref="D4:M4"/>
    <mergeCell ref="D6:I6"/>
    <mergeCell ref="J6:N6"/>
    <mergeCell ref="M2:N2"/>
    <mergeCell ref="L1:N1"/>
  </mergeCells>
  <conditionalFormatting sqref="D12:D27">
    <cfRule type="containsBlanks" dxfId="34" priority="6">
      <formula>LEN(TRIM(D12))=0</formula>
    </cfRule>
  </conditionalFormatting>
  <conditionalFormatting sqref="D7:I7">
    <cfRule type="containsText" dxfId="33" priority="7" operator="containsText" text="Choose Performance Standard Objective from Dropdown">
      <formula>NOT(ISERROR(SEARCH("Choose Performance Standard Objective from Dropdown",D7)))</formula>
    </cfRule>
  </conditionalFormatting>
  <conditionalFormatting sqref="E9">
    <cfRule type="containsText" dxfId="32" priority="4" operator="containsText" text="Theme">
      <formula>NOT(ISERROR(SEARCH("Theme",E9)))</formula>
    </cfRule>
  </conditionalFormatting>
  <conditionalFormatting sqref="E12:F27">
    <cfRule type="containsText" dxfId="31" priority="1" operator="containsText" text="Response Required">
      <formula>NOT(ISERROR(SEARCH("Response Required",E12)))</formula>
    </cfRule>
  </conditionalFormatting>
  <conditionalFormatting sqref="E8:I8">
    <cfRule type="containsText" dxfId="30" priority="3" operator="containsText" text="Response Required">
      <formula>NOT(ISERROR(SEARCH("Response Required",E8)))</formula>
    </cfRule>
  </conditionalFormatting>
  <conditionalFormatting sqref="F12 D14:F14 D16:F16">
    <cfRule type="containsBlanks" dxfId="29" priority="8">
      <formula>LEN(TRIM(D12))=0</formula>
    </cfRule>
  </conditionalFormatting>
  <conditionalFormatting sqref="F20 D22:F22 D24:F24">
    <cfRule type="containsBlanks" dxfId="28" priority="2">
      <formula>LEN(TRIM(D20))=0</formula>
    </cfRule>
  </conditionalFormatting>
  <conditionalFormatting sqref="J7:K8">
    <cfRule type="containsText" dxfId="27" priority="5" operator="containsText" text="Performance Standard">
      <formula>NOT(ISERROR(SEARCH("Performance Standard",J7)))</formula>
    </cfRule>
  </conditionalFormatting>
  <hyperlinks>
    <hyperlink ref="L1:M1" location="Instructions!A1" display="Click to Return to Instructions Tab" xr:uid="{F85FBBBD-7076-E249-9BC4-FF56792A80CA}"/>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06847635-30BA-C748-87C6-022E4A7D7ED9}">
          <x14:formula1>
            <xm:f>Dropdowns!$H$3:$H$6</xm:f>
          </x14:formula1>
          <xm:sqref>K12:N12 K14:N14 K16:N16 K18:N18 K20:N20 K22:N22 K24:N24 K26:N26</xm:sqref>
        </x14:dataValidation>
        <x14:dataValidation type="list" allowBlank="1" showInputMessage="1" showErrorMessage="1" xr:uid="{176736B3-4DCA-A449-BBA6-9E3970CBB37D}">
          <x14:formula1>
            <xm:f>Dropdowns!$I$2:$I$5</xm:f>
          </x14:formula1>
          <xm:sqref>J7:K8</xm:sqref>
        </x14:dataValidation>
        <x14:dataValidation type="list" allowBlank="1" showInputMessage="1" showErrorMessage="1" xr:uid="{FF8C047E-C421-DA47-8633-232A9A2A3479}">
          <x14:formula1>
            <xm:f>Dropdowns!$J$2:$J$17</xm:f>
          </x14:formula1>
          <xm:sqref>L7</xm:sqref>
        </x14:dataValidation>
        <x14:dataValidation type="list" allowBlank="1" showInputMessage="1" showErrorMessage="1" xr:uid="{EF776A63-2D84-EA47-89AA-6D9A4C5A072E}">
          <x14:formula1>
            <xm:f>Dropdowns!$Z$2:$Z$5</xm:f>
          </x14:formula1>
          <xm:sqref>E8:I8</xm:sqref>
        </x14:dataValidation>
        <x14:dataValidation type="list" allowBlank="1" showInputMessage="1" showErrorMessage="1" xr:uid="{B342D712-28AB-8B4C-9E30-DA5115B921EF}">
          <x14:formula1>
            <xm:f>Dropdowns!$Y$2:$Y$4</xm:f>
          </x14:formula1>
          <xm:sqref>E12:E27</xm:sqref>
        </x14:dataValidation>
        <x14:dataValidation type="list" allowBlank="1" showInputMessage="1" showErrorMessage="1" xr:uid="{0BBC0B83-5A1B-5B4F-93A9-143B88CCB2B1}">
          <x14:formula1>
            <xm:f>Dropdowns!$U$2:$U$4</xm:f>
          </x14:formula1>
          <xm:sqref>F12:F27</xm:sqref>
        </x14:dataValidation>
        <x14:dataValidation type="list" allowBlank="1" showInputMessage="1" showErrorMessage="1" xr:uid="{1DE9B6E2-B314-A340-9461-122D021B6FA1}">
          <x14:formula1>
            <xm:f>Dropdowns!$AF$2:$AF$7</xm:f>
          </x14:formula1>
          <xm:sqref>E9</xm:sqref>
        </x14:dataValidation>
        <x14:dataValidation type="list" allowBlank="1" showInputMessage="1" showErrorMessage="1" xr:uid="{12441976-E0D0-9641-8057-7D6D75010CFD}">
          <x14:formula1>
            <xm:f>Dropdowns!$N$2:$N$7</xm:f>
          </x14:formula1>
          <xm:sqref>D7:I7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DF019-7716-49DD-9C5F-1C3D7685D622}">
  <sheetPr>
    <tabColor rgb="FFBF8F00"/>
  </sheetPr>
  <dimension ref="A1:W28"/>
  <sheetViews>
    <sheetView showGridLines="0" zoomScale="90" zoomScaleNormal="90" workbookViewId="0">
      <selection activeCell="L1" sqref="L1:N1"/>
    </sheetView>
  </sheetViews>
  <sheetFormatPr defaultColWidth="8.7109375" defaultRowHeight="15.95"/>
  <cols>
    <col min="1" max="2" width="1.7109375" style="75" customWidth="1"/>
    <col min="3" max="3" width="15.85546875" style="75" bestFit="1" customWidth="1"/>
    <col min="4" max="4" width="42.42578125" style="75" customWidth="1"/>
    <col min="5" max="14" width="15.7109375" style="75" customWidth="1"/>
    <col min="15" max="16384" width="8.7109375" style="75"/>
  </cols>
  <sheetData>
    <row r="1" spans="1:23" customFormat="1" ht="48" customHeight="1">
      <c r="A1" s="219" t="s">
        <v>346</v>
      </c>
      <c r="B1" s="219"/>
      <c r="C1" s="219"/>
      <c r="D1" s="219"/>
      <c r="E1" s="219"/>
      <c r="F1" s="219"/>
      <c r="G1" s="219"/>
      <c r="H1" s="219"/>
      <c r="I1" s="219"/>
      <c r="J1" s="219"/>
      <c r="K1" s="219"/>
      <c r="L1" s="338" t="s">
        <v>376</v>
      </c>
      <c r="M1" s="338"/>
      <c r="N1" s="338"/>
    </row>
    <row r="2" spans="1:23" customFormat="1" ht="30" customHeight="1">
      <c r="A2" s="59" t="s">
        <v>347</v>
      </c>
      <c r="B2" s="59"/>
      <c r="C2" s="59"/>
      <c r="D2" s="59"/>
      <c r="E2" s="59"/>
      <c r="F2" s="59"/>
      <c r="G2" s="233"/>
      <c r="H2" s="233"/>
      <c r="I2" s="233"/>
      <c r="J2" s="233"/>
      <c r="K2" s="233"/>
      <c r="L2" s="233"/>
      <c r="M2" s="233"/>
      <c r="N2" s="233"/>
    </row>
    <row r="3" spans="1:23" customFormat="1" ht="51" customHeight="1">
      <c r="A3" s="60"/>
      <c r="B3" s="150"/>
      <c r="C3" s="171" t="s">
        <v>83</v>
      </c>
      <c r="D3" s="284" t="s">
        <v>493</v>
      </c>
      <c r="E3" s="284"/>
      <c r="F3" s="284"/>
      <c r="G3" s="284"/>
      <c r="H3" s="284"/>
      <c r="I3" s="284"/>
      <c r="J3" s="284"/>
      <c r="K3" s="284"/>
      <c r="L3" s="284"/>
      <c r="M3" s="284"/>
      <c r="N3" s="284"/>
    </row>
    <row r="4" spans="1:23" customFormat="1" ht="350.25" customHeight="1">
      <c r="A4" s="60"/>
      <c r="B4" s="150"/>
      <c r="C4" s="149" t="s">
        <v>423</v>
      </c>
      <c r="D4" s="308" t="s">
        <v>494</v>
      </c>
      <c r="E4" s="309"/>
      <c r="F4" s="309"/>
      <c r="G4" s="309"/>
      <c r="H4" s="309"/>
      <c r="I4" s="309"/>
      <c r="J4" s="309"/>
      <c r="K4" s="309"/>
      <c r="L4" s="309"/>
      <c r="M4" s="309"/>
      <c r="N4" s="309"/>
    </row>
    <row r="5" spans="1:23" ht="17.100000000000001" thickBot="1">
      <c r="A5" s="150"/>
      <c r="B5" s="150"/>
      <c r="C5" s="150"/>
      <c r="D5" s="150"/>
      <c r="E5" s="150"/>
      <c r="F5" s="150"/>
      <c r="G5" s="150"/>
      <c r="H5" s="150"/>
      <c r="I5" s="150"/>
      <c r="J5" s="150"/>
      <c r="K5" s="150"/>
      <c r="L5" s="150"/>
      <c r="M5" s="150"/>
      <c r="N5" s="150"/>
      <c r="O5" s="150"/>
      <c r="P5" s="150"/>
      <c r="Q5" s="150"/>
      <c r="R5" s="150"/>
      <c r="S5" s="150"/>
      <c r="T5" s="150"/>
      <c r="U5" s="150"/>
      <c r="V5" s="150"/>
      <c r="W5" s="150"/>
    </row>
    <row r="6" spans="1:23" ht="32.25" customHeight="1" thickTop="1" thickBot="1">
      <c r="A6" s="150"/>
      <c r="B6" s="150"/>
      <c r="C6" s="181" t="s">
        <v>2</v>
      </c>
      <c r="D6" s="181" t="s">
        <v>495</v>
      </c>
      <c r="E6" s="327" t="s">
        <v>496</v>
      </c>
      <c r="F6" s="304"/>
      <c r="G6" s="304"/>
      <c r="H6" s="304"/>
      <c r="I6" s="304"/>
      <c r="J6" s="304"/>
      <c r="K6" s="304"/>
      <c r="L6" s="304"/>
      <c r="M6" s="304"/>
      <c r="N6" s="304"/>
      <c r="O6" s="150"/>
      <c r="P6" s="150"/>
      <c r="Q6" s="150"/>
      <c r="R6" s="150"/>
      <c r="S6" s="150"/>
      <c r="T6" s="150"/>
      <c r="U6" s="150"/>
      <c r="V6" s="150"/>
      <c r="W6" s="150"/>
    </row>
    <row r="7" spans="1:23" ht="63" customHeight="1" thickTop="1" thickBot="1">
      <c r="A7" s="150"/>
      <c r="B7" s="150"/>
      <c r="C7" s="334" t="s">
        <v>497</v>
      </c>
      <c r="D7" s="84" t="s">
        <v>498</v>
      </c>
      <c r="E7" s="328" t="s">
        <v>154</v>
      </c>
      <c r="F7" s="329"/>
      <c r="G7" s="329"/>
      <c r="H7" s="329"/>
      <c r="I7" s="329"/>
      <c r="J7" s="329"/>
      <c r="K7" s="329"/>
      <c r="L7" s="329"/>
      <c r="M7" s="329"/>
      <c r="N7" s="329"/>
      <c r="O7" s="150"/>
      <c r="P7" s="150"/>
      <c r="Q7" s="150"/>
      <c r="R7" s="150"/>
      <c r="S7" s="150"/>
      <c r="T7" s="150"/>
      <c r="U7" s="150"/>
      <c r="V7" s="150"/>
      <c r="W7" s="150"/>
    </row>
    <row r="8" spans="1:23" ht="60" customHeight="1" thickTop="1" thickBot="1">
      <c r="A8" s="150"/>
      <c r="B8" s="150"/>
      <c r="C8" s="334"/>
      <c r="D8" s="84" t="s">
        <v>499</v>
      </c>
      <c r="E8" s="335"/>
      <c r="F8" s="336"/>
      <c r="G8" s="336"/>
      <c r="H8" s="336"/>
      <c r="I8" s="336"/>
      <c r="J8" s="336"/>
      <c r="K8" s="336"/>
      <c r="L8" s="336"/>
      <c r="M8" s="336"/>
      <c r="N8" s="336"/>
      <c r="O8" s="150"/>
      <c r="P8" s="150"/>
      <c r="Q8" s="150"/>
      <c r="R8" s="150"/>
      <c r="S8" s="150"/>
      <c r="T8" s="150"/>
      <c r="U8" s="150"/>
      <c r="V8" s="150"/>
      <c r="W8" s="150"/>
    </row>
    <row r="9" spans="1:23" ht="60" customHeight="1" thickTop="1" thickBot="1">
      <c r="A9" s="150"/>
      <c r="B9" s="150"/>
      <c r="C9" s="334"/>
      <c r="D9" s="85" t="s">
        <v>123</v>
      </c>
      <c r="E9" s="335" t="s">
        <v>152</v>
      </c>
      <c r="F9" s="336"/>
      <c r="G9" s="336"/>
      <c r="H9" s="336"/>
      <c r="I9" s="337"/>
      <c r="J9" s="335" t="str">
        <f>VLOOKUP(E9, Dropdowns!AF:AG, 2, FALSE)</f>
        <v>Consideration</v>
      </c>
      <c r="K9" s="336"/>
      <c r="L9" s="336"/>
      <c r="M9" s="336"/>
      <c r="N9" s="336"/>
      <c r="O9"/>
      <c r="P9"/>
      <c r="Q9"/>
      <c r="R9"/>
      <c r="S9" s="150"/>
      <c r="T9" s="150"/>
      <c r="U9" s="150"/>
      <c r="V9" s="150"/>
      <c r="W9" s="150"/>
    </row>
    <row r="10" spans="1:23" s="77" customFormat="1" ht="15" customHeight="1" thickTop="1" thickBot="1">
      <c r="A10" s="83"/>
      <c r="B10" s="83"/>
      <c r="C10" s="333"/>
      <c r="D10" s="333"/>
      <c r="E10" s="333"/>
      <c r="F10" s="333"/>
      <c r="G10" s="333"/>
      <c r="H10" s="333"/>
      <c r="I10" s="333"/>
      <c r="J10" s="333"/>
      <c r="K10" s="333"/>
      <c r="L10" s="333"/>
      <c r="M10" s="150"/>
      <c r="N10" s="150"/>
      <c r="O10" s="150"/>
      <c r="P10" s="150"/>
      <c r="Q10" s="150"/>
      <c r="R10" s="150"/>
    </row>
    <row r="11" spans="1:23" ht="80.099999999999994" customHeight="1" thickTop="1" thickBot="1">
      <c r="A11" s="150"/>
      <c r="B11" s="150"/>
      <c r="C11" s="147" t="s">
        <v>5</v>
      </c>
      <c r="D11" s="147" t="s">
        <v>48</v>
      </c>
      <c r="E11" s="148" t="s">
        <v>474</v>
      </c>
      <c r="F11" s="148" t="s">
        <v>487</v>
      </c>
      <c r="G11" s="147" t="s">
        <v>475</v>
      </c>
      <c r="H11" s="147" t="s">
        <v>476</v>
      </c>
      <c r="I11" s="147" t="s">
        <v>404</v>
      </c>
      <c r="J11" s="147" t="s">
        <v>405</v>
      </c>
      <c r="K11" s="147" t="s">
        <v>430</v>
      </c>
      <c r="L11" s="147" t="s">
        <v>431</v>
      </c>
      <c r="M11" s="147" t="s">
        <v>432</v>
      </c>
      <c r="N11" s="147" t="s">
        <v>433</v>
      </c>
      <c r="O11" s="150"/>
      <c r="P11" s="150"/>
      <c r="Q11" s="150"/>
      <c r="R11" s="150"/>
      <c r="S11" s="150"/>
      <c r="T11" s="150"/>
      <c r="U11" s="150"/>
      <c r="V11" s="150"/>
      <c r="W11" s="150"/>
    </row>
    <row r="12" spans="1:23" ht="51.2" customHeight="1" thickTop="1" thickBot="1">
      <c r="A12" s="150"/>
      <c r="B12" s="150"/>
      <c r="C12" s="286" t="s">
        <v>434</v>
      </c>
      <c r="D12" s="297"/>
      <c r="E12" s="297" t="s">
        <v>149</v>
      </c>
      <c r="F12" s="297" t="s">
        <v>149</v>
      </c>
      <c r="G12" s="136"/>
      <c r="H12" s="136"/>
      <c r="I12" s="157" t="s">
        <v>441</v>
      </c>
      <c r="J12" s="157" t="s">
        <v>441</v>
      </c>
      <c r="K12" s="136" t="s">
        <v>160</v>
      </c>
      <c r="L12" s="136" t="s">
        <v>185</v>
      </c>
      <c r="M12" s="136" t="s">
        <v>160</v>
      </c>
      <c r="N12" s="136" t="s">
        <v>160</v>
      </c>
      <c r="O12" s="150"/>
      <c r="P12" s="150"/>
      <c r="Q12" s="150"/>
      <c r="R12" s="150"/>
      <c r="S12" s="150"/>
      <c r="T12" s="150"/>
      <c r="U12" s="150"/>
      <c r="V12" s="150"/>
      <c r="W12" s="150"/>
    </row>
    <row r="13" spans="1:23" ht="53.45" customHeight="1" thickTop="1" thickBot="1">
      <c r="A13" s="150"/>
      <c r="B13" s="150"/>
      <c r="C13" s="287"/>
      <c r="D13" s="299"/>
      <c r="E13" s="302"/>
      <c r="F13" s="299"/>
      <c r="G13" s="136"/>
      <c r="H13" s="136"/>
      <c r="I13" s="157" t="s">
        <v>436</v>
      </c>
      <c r="J13" s="157" t="s">
        <v>437</v>
      </c>
      <c r="K13" s="137" t="s">
        <v>438</v>
      </c>
      <c r="L13" s="137" t="s">
        <v>438</v>
      </c>
      <c r="M13" s="137" t="s">
        <v>438</v>
      </c>
      <c r="N13" s="137" t="s">
        <v>438</v>
      </c>
      <c r="O13" s="150"/>
      <c r="P13" s="150"/>
      <c r="Q13" s="150"/>
      <c r="R13" s="150"/>
      <c r="S13" s="150"/>
      <c r="T13" s="150"/>
      <c r="U13" s="150"/>
      <c r="V13" s="150"/>
      <c r="W13" s="150"/>
    </row>
    <row r="14" spans="1:23" ht="51" customHeight="1" thickTop="1" thickBot="1">
      <c r="A14" s="150"/>
      <c r="B14" s="150"/>
      <c r="C14" s="311" t="s">
        <v>439</v>
      </c>
      <c r="D14" s="300"/>
      <c r="E14" s="300" t="s">
        <v>149</v>
      </c>
      <c r="F14" s="300" t="s">
        <v>149</v>
      </c>
      <c r="G14" s="140"/>
      <c r="H14" s="140"/>
      <c r="I14" s="165" t="s">
        <v>441</v>
      </c>
      <c r="J14" s="165" t="s">
        <v>441</v>
      </c>
      <c r="K14" s="140" t="s">
        <v>160</v>
      </c>
      <c r="L14" s="140" t="s">
        <v>185</v>
      </c>
      <c r="M14" s="140" t="s">
        <v>160</v>
      </c>
      <c r="N14" s="140" t="s">
        <v>160</v>
      </c>
      <c r="O14" s="150"/>
      <c r="P14" s="150"/>
      <c r="Q14" s="150"/>
      <c r="R14" s="150"/>
      <c r="S14" s="150"/>
      <c r="T14" s="150"/>
      <c r="U14" s="150"/>
      <c r="V14" s="150"/>
      <c r="W14" s="150"/>
    </row>
    <row r="15" spans="1:23" ht="51" customHeight="1" thickTop="1" thickBot="1">
      <c r="A15" s="150"/>
      <c r="B15" s="150"/>
      <c r="C15" s="312"/>
      <c r="D15" s="301"/>
      <c r="E15" s="301"/>
      <c r="F15" s="301"/>
      <c r="G15" s="140"/>
      <c r="H15" s="140"/>
      <c r="I15" s="165" t="s">
        <v>436</v>
      </c>
      <c r="J15" s="165" t="s">
        <v>437</v>
      </c>
      <c r="K15" s="141" t="s">
        <v>438</v>
      </c>
      <c r="L15" s="141" t="s">
        <v>438</v>
      </c>
      <c r="M15" s="141" t="s">
        <v>438</v>
      </c>
      <c r="N15" s="141" t="s">
        <v>438</v>
      </c>
      <c r="O15" s="150"/>
      <c r="P15" s="150"/>
      <c r="Q15" s="150"/>
      <c r="R15" s="150"/>
      <c r="S15" s="150"/>
      <c r="T15" s="150"/>
      <c r="U15" s="150"/>
      <c r="V15" s="150"/>
      <c r="W15" s="150"/>
    </row>
    <row r="16" spans="1:23" ht="51" customHeight="1" thickTop="1" thickBot="1">
      <c r="A16" s="150"/>
      <c r="B16" s="150"/>
      <c r="C16" s="286" t="s">
        <v>442</v>
      </c>
      <c r="D16" s="297"/>
      <c r="E16" s="297" t="s">
        <v>149</v>
      </c>
      <c r="F16" s="297" t="s">
        <v>149</v>
      </c>
      <c r="G16" s="136"/>
      <c r="H16" s="136"/>
      <c r="I16" s="157" t="s">
        <v>441</v>
      </c>
      <c r="J16" s="157" t="s">
        <v>452</v>
      </c>
      <c r="K16" s="136" t="s">
        <v>160</v>
      </c>
      <c r="L16" s="136" t="s">
        <v>160</v>
      </c>
      <c r="M16" s="136" t="s">
        <v>160</v>
      </c>
      <c r="N16" s="136" t="s">
        <v>160</v>
      </c>
      <c r="O16" s="150"/>
      <c r="P16" s="150"/>
      <c r="Q16" s="150"/>
      <c r="R16" s="150"/>
      <c r="S16" s="150"/>
      <c r="T16" s="150"/>
      <c r="U16" s="150"/>
      <c r="V16" s="150"/>
      <c r="W16" s="150"/>
    </row>
    <row r="17" spans="3:14" ht="51" customHeight="1" thickTop="1" thickBot="1">
      <c r="C17" s="287"/>
      <c r="D17" s="299"/>
      <c r="E17" s="299"/>
      <c r="F17" s="299"/>
      <c r="G17" s="136"/>
      <c r="H17" s="136"/>
      <c r="I17" s="157" t="s">
        <v>436</v>
      </c>
      <c r="J17" s="157" t="s">
        <v>437</v>
      </c>
      <c r="K17" s="137" t="s">
        <v>438</v>
      </c>
      <c r="L17" s="137" t="s">
        <v>438</v>
      </c>
      <c r="M17" s="137" t="s">
        <v>438</v>
      </c>
      <c r="N17" s="137" t="s">
        <v>438</v>
      </c>
    </row>
    <row r="18" spans="3:14" ht="51" customHeight="1" thickTop="1" thickBot="1">
      <c r="C18" s="311" t="s">
        <v>444</v>
      </c>
      <c r="D18" s="300"/>
      <c r="E18" s="300" t="s">
        <v>149</v>
      </c>
      <c r="F18" s="300" t="s">
        <v>149</v>
      </c>
      <c r="G18" s="140"/>
      <c r="H18" s="140"/>
      <c r="I18" s="165" t="s">
        <v>441</v>
      </c>
      <c r="J18" s="165" t="s">
        <v>452</v>
      </c>
      <c r="K18" s="140" t="s">
        <v>160</v>
      </c>
      <c r="L18" s="140" t="s">
        <v>160</v>
      </c>
      <c r="M18" s="140" t="s">
        <v>160</v>
      </c>
      <c r="N18" s="140" t="s">
        <v>160</v>
      </c>
    </row>
    <row r="19" spans="3:14" ht="51" customHeight="1" thickTop="1" thickBot="1">
      <c r="C19" s="312"/>
      <c r="D19" s="301"/>
      <c r="E19" s="301"/>
      <c r="F19" s="301"/>
      <c r="G19" s="140"/>
      <c r="H19" s="140"/>
      <c r="I19" s="165" t="s">
        <v>436</v>
      </c>
      <c r="J19" s="165" t="s">
        <v>437</v>
      </c>
      <c r="K19" s="141" t="s">
        <v>438</v>
      </c>
      <c r="L19" s="141" t="s">
        <v>438</v>
      </c>
      <c r="M19" s="141" t="s">
        <v>438</v>
      </c>
      <c r="N19" s="141" t="s">
        <v>438</v>
      </c>
    </row>
    <row r="20" spans="3:14" ht="51" customHeight="1" thickTop="1" thickBot="1">
      <c r="C20" s="286" t="s">
        <v>446</v>
      </c>
      <c r="D20" s="297"/>
      <c r="E20" s="297" t="s">
        <v>149</v>
      </c>
      <c r="F20" s="297" t="s">
        <v>149</v>
      </c>
      <c r="G20" s="297"/>
      <c r="H20" s="297"/>
      <c r="I20" s="157" t="s">
        <v>441</v>
      </c>
      <c r="J20" s="157" t="s">
        <v>452</v>
      </c>
      <c r="K20" s="136" t="s">
        <v>160</v>
      </c>
      <c r="L20" s="136" t="s">
        <v>185</v>
      </c>
      <c r="M20" s="136" t="s">
        <v>207</v>
      </c>
      <c r="N20" s="136" t="s">
        <v>61</v>
      </c>
    </row>
    <row r="21" spans="3:14" ht="51" customHeight="1" thickTop="1" thickBot="1">
      <c r="C21" s="287"/>
      <c r="D21" s="299"/>
      <c r="E21" s="302"/>
      <c r="F21" s="299"/>
      <c r="G21" s="299"/>
      <c r="H21" s="299"/>
      <c r="I21" s="157" t="s">
        <v>436</v>
      </c>
      <c r="J21" s="157" t="s">
        <v>437</v>
      </c>
      <c r="K21" s="137" t="s">
        <v>438</v>
      </c>
      <c r="L21" s="137" t="s">
        <v>438</v>
      </c>
      <c r="M21" s="137" t="s">
        <v>438</v>
      </c>
      <c r="N21" s="137" t="s">
        <v>438</v>
      </c>
    </row>
    <row r="22" spans="3:14" ht="51" customHeight="1" thickTop="1" thickBot="1">
      <c r="C22" s="311" t="s">
        <v>448</v>
      </c>
      <c r="D22" s="300"/>
      <c r="E22" s="300" t="s">
        <v>149</v>
      </c>
      <c r="F22" s="300" t="s">
        <v>149</v>
      </c>
      <c r="G22" s="300"/>
      <c r="H22" s="300"/>
      <c r="I22" s="165" t="s">
        <v>441</v>
      </c>
      <c r="J22" s="165" t="s">
        <v>452</v>
      </c>
      <c r="K22" s="140" t="s">
        <v>160</v>
      </c>
      <c r="L22" s="140" t="s">
        <v>185</v>
      </c>
      <c r="M22" s="140" t="s">
        <v>207</v>
      </c>
      <c r="N22" s="140" t="s">
        <v>61</v>
      </c>
    </row>
    <row r="23" spans="3:14" ht="51" customHeight="1" thickTop="1" thickBot="1">
      <c r="C23" s="312"/>
      <c r="D23" s="301"/>
      <c r="E23" s="301"/>
      <c r="F23" s="301"/>
      <c r="G23" s="301"/>
      <c r="H23" s="301"/>
      <c r="I23" s="165" t="s">
        <v>436</v>
      </c>
      <c r="J23" s="165" t="s">
        <v>437</v>
      </c>
      <c r="K23" s="141" t="s">
        <v>438</v>
      </c>
      <c r="L23" s="141" t="s">
        <v>438</v>
      </c>
      <c r="M23" s="141" t="s">
        <v>438</v>
      </c>
      <c r="N23" s="141" t="s">
        <v>438</v>
      </c>
    </row>
    <row r="24" spans="3:14" ht="51" customHeight="1" thickTop="1" thickBot="1">
      <c r="C24" s="286" t="s">
        <v>450</v>
      </c>
      <c r="D24" s="297"/>
      <c r="E24" s="297" t="s">
        <v>149</v>
      </c>
      <c r="F24" s="297" t="s">
        <v>149</v>
      </c>
      <c r="G24" s="297"/>
      <c r="H24" s="297"/>
      <c r="I24" s="157" t="s">
        <v>441</v>
      </c>
      <c r="J24" s="157" t="s">
        <v>452</v>
      </c>
      <c r="K24" s="136" t="s">
        <v>160</v>
      </c>
      <c r="L24" s="136" t="s">
        <v>185</v>
      </c>
      <c r="M24" s="136" t="s">
        <v>207</v>
      </c>
      <c r="N24" s="136" t="s">
        <v>61</v>
      </c>
    </row>
    <row r="25" spans="3:14" ht="51" customHeight="1" thickTop="1" thickBot="1">
      <c r="C25" s="287"/>
      <c r="D25" s="299"/>
      <c r="E25" s="299"/>
      <c r="F25" s="299"/>
      <c r="G25" s="299"/>
      <c r="H25" s="299"/>
      <c r="I25" s="157" t="s">
        <v>436</v>
      </c>
      <c r="J25" s="157" t="s">
        <v>437</v>
      </c>
      <c r="K25" s="137" t="s">
        <v>438</v>
      </c>
      <c r="L25" s="137" t="s">
        <v>438</v>
      </c>
      <c r="M25" s="137" t="s">
        <v>438</v>
      </c>
      <c r="N25" s="137" t="s">
        <v>438</v>
      </c>
    </row>
    <row r="26" spans="3:14" ht="51" customHeight="1" thickTop="1" thickBot="1">
      <c r="C26" s="311" t="s">
        <v>477</v>
      </c>
      <c r="D26" s="300"/>
      <c r="E26" s="300" t="s">
        <v>149</v>
      </c>
      <c r="F26" s="300" t="s">
        <v>149</v>
      </c>
      <c r="G26" s="300"/>
      <c r="H26" s="300"/>
      <c r="I26" s="165" t="s">
        <v>441</v>
      </c>
      <c r="J26" s="165" t="s">
        <v>452</v>
      </c>
      <c r="K26" s="140" t="s">
        <v>160</v>
      </c>
      <c r="L26" s="140" t="s">
        <v>185</v>
      </c>
      <c r="M26" s="140" t="s">
        <v>207</v>
      </c>
      <c r="N26" s="140" t="s">
        <v>61</v>
      </c>
    </row>
    <row r="27" spans="3:14" ht="51" customHeight="1" thickTop="1" thickBot="1">
      <c r="C27" s="312"/>
      <c r="D27" s="301"/>
      <c r="E27" s="301"/>
      <c r="F27" s="301"/>
      <c r="G27" s="301"/>
      <c r="H27" s="301"/>
      <c r="I27" s="165" t="s">
        <v>436</v>
      </c>
      <c r="J27" s="165" t="s">
        <v>437</v>
      </c>
      <c r="K27" s="141" t="s">
        <v>438</v>
      </c>
      <c r="L27" s="141" t="s">
        <v>438</v>
      </c>
      <c r="M27" s="141" t="s">
        <v>438</v>
      </c>
      <c r="N27" s="141" t="s">
        <v>438</v>
      </c>
    </row>
    <row r="28" spans="3:14" ht="17.100000000000001" thickTop="1">
      <c r="C28" s="150"/>
      <c r="D28" s="150"/>
      <c r="E28" s="150"/>
      <c r="F28" s="150"/>
      <c r="G28" s="150"/>
      <c r="H28" s="150"/>
      <c r="I28" s="150"/>
      <c r="J28" s="150"/>
      <c r="K28" s="150"/>
      <c r="L28" s="150"/>
      <c r="M28" s="150"/>
      <c r="N28" s="150"/>
    </row>
  </sheetData>
  <sheetProtection algorithmName="SHA-512" hashValue="WZfEPU12nG9ev5u1kOWFdbBl228d/30AhffmYwla1s9Hhv56dmGNhGmDf5lnWBQVbyQQt4GN/JRIl6HQU7t1Xw==" saltValue="Igarc7iVHG5SHqYXl9/mKQ==" spinCount="100000" sheet="1" objects="1" scenarios="1"/>
  <mergeCells count="52">
    <mergeCell ref="H24:H25"/>
    <mergeCell ref="C26:C27"/>
    <mergeCell ref="D26:D27"/>
    <mergeCell ref="E26:E27"/>
    <mergeCell ref="F26:F27"/>
    <mergeCell ref="G26:G27"/>
    <mergeCell ref="H26:H27"/>
    <mergeCell ref="C24:C25"/>
    <mergeCell ref="D24:D25"/>
    <mergeCell ref="E24:E25"/>
    <mergeCell ref="F24:F25"/>
    <mergeCell ref="G24:G25"/>
    <mergeCell ref="F22:F23"/>
    <mergeCell ref="G22:G23"/>
    <mergeCell ref="H22:H23"/>
    <mergeCell ref="C20:C21"/>
    <mergeCell ref="D20:D21"/>
    <mergeCell ref="E20:E21"/>
    <mergeCell ref="F20:F21"/>
    <mergeCell ref="G20:G21"/>
    <mergeCell ref="H20:H21"/>
    <mergeCell ref="C22:C23"/>
    <mergeCell ref="D22:D23"/>
    <mergeCell ref="E22:E23"/>
    <mergeCell ref="C12:C13"/>
    <mergeCell ref="D12:D13"/>
    <mergeCell ref="F12:F13"/>
    <mergeCell ref="C14:C15"/>
    <mergeCell ref="D14:D15"/>
    <mergeCell ref="E12:E13"/>
    <mergeCell ref="E14:E15"/>
    <mergeCell ref="F14:F15"/>
    <mergeCell ref="C10:L10"/>
    <mergeCell ref="A1:K1"/>
    <mergeCell ref="C7:C9"/>
    <mergeCell ref="E6:N6"/>
    <mergeCell ref="E7:N7"/>
    <mergeCell ref="E8:N8"/>
    <mergeCell ref="E9:I9"/>
    <mergeCell ref="J9:N9"/>
    <mergeCell ref="D4:N4"/>
    <mergeCell ref="D3:N3"/>
    <mergeCell ref="G2:N2"/>
    <mergeCell ref="L1:N1"/>
    <mergeCell ref="C16:C17"/>
    <mergeCell ref="D16:D17"/>
    <mergeCell ref="F16:F17"/>
    <mergeCell ref="C18:C19"/>
    <mergeCell ref="D18:D19"/>
    <mergeCell ref="F18:F19"/>
    <mergeCell ref="E18:E19"/>
    <mergeCell ref="E16:E17"/>
  </mergeCells>
  <conditionalFormatting sqref="D12:D27">
    <cfRule type="containsBlanks" dxfId="26" priority="4">
      <formula>LEN(TRIM(D12))=0</formula>
    </cfRule>
  </conditionalFormatting>
  <conditionalFormatting sqref="E14 E16">
    <cfRule type="containsBlanks" dxfId="25" priority="6">
      <formula>LEN(TRIM(E14))=0</formula>
    </cfRule>
  </conditionalFormatting>
  <conditionalFormatting sqref="E12:F27">
    <cfRule type="containsText" dxfId="24" priority="2" operator="containsText" text="Response Required">
      <formula>NOT(ISERROR(SEARCH("Response Required",E12)))</formula>
    </cfRule>
  </conditionalFormatting>
  <conditionalFormatting sqref="E9:I9">
    <cfRule type="containsText" dxfId="23" priority="1" operator="containsText" text="Theme">
      <formula>NOT(ISERROR(SEARCH("Theme",E9)))</formula>
    </cfRule>
  </conditionalFormatting>
  <conditionalFormatting sqref="F20 D22:F22 D24:F24">
    <cfRule type="containsBlanks" dxfId="22" priority="3">
      <formula>LEN(TRIM(D20))=0</formula>
    </cfRule>
  </conditionalFormatting>
  <hyperlinks>
    <hyperlink ref="L1:M1" location="Instructions!A1" display="Click to Return to Instructions Tab" xr:uid="{41091387-0724-44E1-AEF7-835F8C411878}"/>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AAE13CFF-358D-4706-82D5-5483E16B7379}">
          <x14:formula1>
            <xm:f>Dropdowns!$H$3:$H$6</xm:f>
          </x14:formula1>
          <xm:sqref>K12:N12 K14:N14 K16:N16 K18:N18 K20:N20 K22:N22 K24:N24 K26:N26</xm:sqref>
        </x14:dataValidation>
        <x14:dataValidation type="list" allowBlank="1" showInputMessage="1" showErrorMessage="1" xr:uid="{DC47E1C8-7F2E-B140-B617-A3BAE99F7784}">
          <x14:formula1>
            <xm:f>Dropdowns!$Y$2:$Y$4</xm:f>
          </x14:formula1>
          <xm:sqref>E12:E27</xm:sqref>
        </x14:dataValidation>
        <x14:dataValidation type="list" allowBlank="1" showInputMessage="1" showErrorMessage="1" xr:uid="{45AF1080-5963-CF4E-B997-00C787056AE0}">
          <x14:formula1>
            <xm:f>Dropdowns!$U$2:$U$4</xm:f>
          </x14:formula1>
          <xm:sqref>F12:F27</xm:sqref>
        </x14:dataValidation>
        <x14:dataValidation type="list" allowBlank="1" showInputMessage="1" showErrorMessage="1" xr:uid="{C756DF8C-ABED-8048-A1DD-08505834F5B3}">
          <x14:formula1>
            <xm:f>Dropdowns!$AH$2:$AH$11</xm:f>
          </x14:formula1>
          <xm:sqref>E7</xm:sqref>
        </x14:dataValidation>
        <x14:dataValidation type="list" allowBlank="1" showInputMessage="1" showErrorMessage="1" xr:uid="{A257FAEE-E13D-E946-9FA6-AE004B3BC899}">
          <x14:formula1>
            <xm:f>Dropdowns!$AF$2:$AF$7</xm:f>
          </x14:formula1>
          <xm:sqref>E9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4DABE-0994-44EE-804B-8653A83E647C}">
  <sheetPr>
    <tabColor theme="7"/>
  </sheetPr>
  <dimension ref="A1:F32"/>
  <sheetViews>
    <sheetView workbookViewId="0"/>
  </sheetViews>
  <sheetFormatPr defaultColWidth="8.7109375" defaultRowHeight="12.95"/>
  <cols>
    <col min="1" max="1" width="12.85546875" style="11" customWidth="1"/>
    <col min="2" max="2" width="18.7109375" style="11" customWidth="1"/>
    <col min="3" max="3" width="54.42578125" style="11" customWidth="1"/>
    <col min="4" max="4" width="17.28515625" style="11" customWidth="1"/>
    <col min="5" max="16384" width="8.7109375" style="11"/>
  </cols>
  <sheetData>
    <row r="1" spans="1:6">
      <c r="A1" s="19"/>
      <c r="B1" s="19"/>
      <c r="C1" s="19"/>
      <c r="D1" s="19"/>
      <c r="E1" s="19"/>
      <c r="F1" s="27"/>
    </row>
    <row r="2" spans="1:6" ht="14.1">
      <c r="A2" s="14" t="s">
        <v>38</v>
      </c>
      <c r="B2" s="339" t="e">
        <f>'Grant Administration'!#REF!</f>
        <v>#REF!</v>
      </c>
      <c r="C2" s="339"/>
      <c r="D2" s="19"/>
      <c r="E2" s="19"/>
      <c r="F2" s="27"/>
    </row>
    <row r="3" spans="1:6" ht="30.75" customHeight="1">
      <c r="A3" s="14" t="s">
        <v>40</v>
      </c>
      <c r="B3" s="339" t="e">
        <f>'Grant Administration'!#REF!</f>
        <v>#REF!</v>
      </c>
      <c r="C3" s="339"/>
      <c r="D3" s="19"/>
      <c r="E3" s="19"/>
      <c r="F3" s="27"/>
    </row>
    <row r="4" spans="1:6">
      <c r="A4" s="19"/>
      <c r="B4" s="19"/>
      <c r="C4" s="19"/>
      <c r="D4" s="19"/>
      <c r="E4" s="19"/>
      <c r="F4" s="27"/>
    </row>
    <row r="5" spans="1:6">
      <c r="A5" s="32" t="s">
        <v>3</v>
      </c>
      <c r="B5" s="33" t="s">
        <v>4</v>
      </c>
      <c r="C5" s="33" t="s">
        <v>5</v>
      </c>
      <c r="D5" s="34" t="s">
        <v>116</v>
      </c>
      <c r="E5" s="19"/>
      <c r="F5" s="27"/>
    </row>
    <row r="6" spans="1:6" ht="24.95" customHeight="1">
      <c r="A6" s="29" t="str">
        <f>'Grant Administration'!C7</f>
        <v>PHE Grant Requirement 1</v>
      </c>
      <c r="B6" s="12">
        <v>1.1000000000000001</v>
      </c>
      <c r="C6" s="13" t="str">
        <f>'Grant Administration'!D10</f>
        <v xml:space="preserve">Attend monthly PHE Grantee meetings – ensure attendance of lead municipality and Shared Services Coordinator (SSC), or a designated alternate.   </v>
      </c>
      <c r="D6" s="31" t="e">
        <f>'Grant Administration'!#REF!</f>
        <v>#REF!</v>
      </c>
      <c r="E6" s="19"/>
      <c r="F6" s="27"/>
    </row>
    <row r="7" spans="1:6" ht="24.95" customHeight="1">
      <c r="A7" s="29" t="str">
        <f>'Grant Administration'!C7</f>
        <v>PHE Grant Requirement 1</v>
      </c>
      <c r="B7" s="12">
        <v>1.2</v>
      </c>
      <c r="C7" s="13">
        <f>'Grant Administration'!D11</f>
        <v>0</v>
      </c>
      <c r="D7" s="31" t="e">
        <f>'Grant Administration'!#REF!</f>
        <v>#REF!</v>
      </c>
      <c r="E7" s="19"/>
      <c r="F7" s="27"/>
    </row>
    <row r="8" spans="1:6" ht="24.95" customHeight="1">
      <c r="A8" s="29">
        <v>1</v>
      </c>
      <c r="B8" s="12">
        <v>1.3</v>
      </c>
      <c r="C8" s="13" t="str">
        <f>'Grant Administration'!D12</f>
        <v>Submit a list of Participating Municipalities to Program Coordinator by July 31st and notify Program Coordinator within 30 calendar days of a change in Participating Municipalities.</v>
      </c>
      <c r="D8" s="31" t="e">
        <f>'Grant Administration'!#REF!</f>
        <v>#REF!</v>
      </c>
      <c r="E8" s="19"/>
      <c r="F8" s="27"/>
    </row>
    <row r="9" spans="1:6" ht="24.95" customHeight="1">
      <c r="A9" s="29">
        <v>2</v>
      </c>
      <c r="B9" s="12">
        <v>2.1</v>
      </c>
      <c r="C9" s="13" t="e">
        <f>#REF!</f>
        <v>#REF!</v>
      </c>
      <c r="D9" s="31" t="e">
        <f>#REF!</f>
        <v>#REF!</v>
      </c>
      <c r="E9" s="19"/>
      <c r="F9" s="27"/>
    </row>
    <row r="10" spans="1:6" ht="24.95" customHeight="1">
      <c r="A10" s="29">
        <v>2</v>
      </c>
      <c r="B10" s="12">
        <v>2.2000000000000002</v>
      </c>
      <c r="C10" s="13" t="e">
        <f>#REF!</f>
        <v>#REF!</v>
      </c>
      <c r="D10" s="31" t="e">
        <f>#REF!</f>
        <v>#REF!</v>
      </c>
      <c r="E10" s="19"/>
      <c r="F10" s="27"/>
    </row>
    <row r="11" spans="1:6" ht="24.95" customHeight="1">
      <c r="A11" s="29">
        <v>2</v>
      </c>
      <c r="B11" s="12">
        <v>2.2999999999999998</v>
      </c>
      <c r="C11" s="13" t="e">
        <f>#REF!</f>
        <v>#REF!</v>
      </c>
      <c r="D11" s="31" t="e">
        <f>#REF!</f>
        <v>#REF!</v>
      </c>
      <c r="E11" s="19"/>
      <c r="F11" s="27"/>
    </row>
    <row r="12" spans="1:6" ht="24.95" customHeight="1">
      <c r="A12" s="29">
        <v>3</v>
      </c>
      <c r="B12" s="12">
        <v>3.1</v>
      </c>
      <c r="C12" s="13" t="e">
        <f>#REF!</f>
        <v>#REF!</v>
      </c>
      <c r="D12" s="31" t="e">
        <f>#REF!</f>
        <v>#REF!</v>
      </c>
      <c r="E12" s="19"/>
      <c r="F12" s="27"/>
    </row>
    <row r="13" spans="1:6" ht="24.95" customHeight="1">
      <c r="A13" s="29">
        <v>3</v>
      </c>
      <c r="B13" s="12">
        <v>3.2</v>
      </c>
      <c r="C13" s="13" t="e">
        <f>#REF!</f>
        <v>#REF!</v>
      </c>
      <c r="D13" s="31" t="e">
        <f>#REF!</f>
        <v>#REF!</v>
      </c>
      <c r="E13" s="19"/>
      <c r="F13" s="27"/>
    </row>
    <row r="14" spans="1:6" ht="24.95" customHeight="1">
      <c r="A14" s="29">
        <v>3</v>
      </c>
      <c r="B14" s="12">
        <v>3.3</v>
      </c>
      <c r="C14" s="13" t="e">
        <f>#REF!</f>
        <v>#REF!</v>
      </c>
      <c r="D14" s="31" t="e">
        <f>#REF!</f>
        <v>#REF!</v>
      </c>
      <c r="E14" s="19"/>
      <c r="F14" s="27"/>
    </row>
    <row r="15" spans="1:6" ht="24.95" customHeight="1">
      <c r="A15" s="29">
        <v>4</v>
      </c>
      <c r="B15" s="12">
        <v>4.0999999999999996</v>
      </c>
      <c r="C15" s="13" t="e">
        <f>#REF!</f>
        <v>#REF!</v>
      </c>
      <c r="D15" s="31" t="e">
        <f>#REF!</f>
        <v>#REF!</v>
      </c>
      <c r="E15" s="19"/>
      <c r="F15" s="27"/>
    </row>
    <row r="16" spans="1:6" ht="24.95" customHeight="1">
      <c r="A16" s="29">
        <v>4</v>
      </c>
      <c r="B16" s="12">
        <v>4.2</v>
      </c>
      <c r="C16" s="13" t="e">
        <f>#REF!</f>
        <v>#REF!</v>
      </c>
      <c r="D16" s="31" t="e">
        <f>#REF!</f>
        <v>#REF!</v>
      </c>
      <c r="E16" s="19"/>
      <c r="F16" s="27"/>
    </row>
    <row r="17" spans="1:6" ht="24.95" customHeight="1">
      <c r="A17" s="29">
        <v>4</v>
      </c>
      <c r="B17" s="12">
        <v>4.3</v>
      </c>
      <c r="C17" s="13" t="e">
        <f>#REF!</f>
        <v>#REF!</v>
      </c>
      <c r="D17" s="31" t="e">
        <f>#REF!</f>
        <v>#REF!</v>
      </c>
      <c r="E17" s="19"/>
      <c r="F17" s="27"/>
    </row>
    <row r="18" spans="1:6" ht="24.95" customHeight="1">
      <c r="A18" s="29">
        <v>5</v>
      </c>
      <c r="B18" s="12">
        <v>5.0999999999999996</v>
      </c>
      <c r="C18" s="13" t="e">
        <f>#REF!</f>
        <v>#REF!</v>
      </c>
      <c r="D18" s="31" t="e">
        <f>#REF!</f>
        <v>#REF!</v>
      </c>
      <c r="E18" s="19"/>
      <c r="F18" s="27"/>
    </row>
    <row r="19" spans="1:6" ht="24.95" customHeight="1">
      <c r="A19" s="29">
        <v>5</v>
      </c>
      <c r="B19" s="12">
        <v>5.2</v>
      </c>
      <c r="C19" s="13" t="e">
        <f>#REF!</f>
        <v>#REF!</v>
      </c>
      <c r="D19" s="31" t="e">
        <f>#REF!</f>
        <v>#REF!</v>
      </c>
      <c r="E19" s="19"/>
      <c r="F19" s="27"/>
    </row>
    <row r="20" spans="1:6" ht="24.95" customHeight="1">
      <c r="A20" s="29">
        <v>5</v>
      </c>
      <c r="B20" s="12">
        <v>5.3</v>
      </c>
      <c r="C20" s="13" t="e">
        <f>#REF!</f>
        <v>#REF!</v>
      </c>
      <c r="D20" s="31" t="e">
        <f>#REF!</f>
        <v>#REF!</v>
      </c>
      <c r="E20" s="19"/>
      <c r="F20" s="27"/>
    </row>
    <row r="21" spans="1:6" ht="24.75" customHeight="1">
      <c r="A21" s="30" t="s">
        <v>500</v>
      </c>
      <c r="B21" s="18" t="s">
        <v>501</v>
      </c>
      <c r="C21" s="13" t="e">
        <f>#REF!</f>
        <v>#REF!</v>
      </c>
      <c r="D21" s="31" t="e">
        <f>#REF!</f>
        <v>#REF!</v>
      </c>
      <c r="E21" s="19"/>
      <c r="F21" s="27"/>
    </row>
    <row r="22" spans="1:6" ht="30.95" customHeight="1">
      <c r="A22" s="30" t="s">
        <v>500</v>
      </c>
      <c r="B22" s="18" t="s">
        <v>502</v>
      </c>
      <c r="C22" s="13" t="e">
        <f>#REF!</f>
        <v>#REF!</v>
      </c>
      <c r="D22" s="31" t="e">
        <f>#REF!</f>
        <v>#REF!</v>
      </c>
      <c r="E22" s="19"/>
      <c r="F22" s="27"/>
    </row>
    <row r="23" spans="1:6" ht="42" customHeight="1">
      <c r="A23" s="30" t="s">
        <v>500</v>
      </c>
      <c r="B23" s="18" t="s">
        <v>503</v>
      </c>
      <c r="C23" s="13" t="e">
        <f>#REF!</f>
        <v>#REF!</v>
      </c>
      <c r="D23" s="31" t="e">
        <f>#REF!</f>
        <v>#REF!</v>
      </c>
      <c r="E23" s="19"/>
      <c r="F23" s="27"/>
    </row>
    <row r="24" spans="1:6" ht="42" customHeight="1">
      <c r="A24" s="35" t="s">
        <v>500</v>
      </c>
      <c r="B24" s="36" t="s">
        <v>504</v>
      </c>
      <c r="C24" s="37" t="e">
        <f>#REF!</f>
        <v>#REF!</v>
      </c>
      <c r="D24" s="31" t="e">
        <f>#REF!</f>
        <v>#REF!</v>
      </c>
      <c r="E24" s="19"/>
      <c r="F24" s="27"/>
    </row>
    <row r="25" spans="1:6" ht="14.1" thickBot="1">
      <c r="A25" s="24"/>
      <c r="B25" s="24"/>
      <c r="C25" s="19"/>
      <c r="D25" s="19"/>
      <c r="E25" s="19"/>
      <c r="F25" s="27"/>
    </row>
    <row r="26" spans="1:6">
      <c r="A26" s="24"/>
      <c r="B26" s="24"/>
      <c r="C26" s="20" t="s">
        <v>505</v>
      </c>
      <c r="D26" s="22">
        <f>COUNTIF(D6:D24, "Completed")</f>
        <v>0</v>
      </c>
      <c r="E26" s="19"/>
      <c r="F26" s="27"/>
    </row>
    <row r="27" spans="1:6" ht="14.1" thickBot="1">
      <c r="A27" s="24"/>
      <c r="B27" s="24"/>
      <c r="C27" s="21" t="s">
        <v>506</v>
      </c>
      <c r="D27" s="23">
        <f>D26/19</f>
        <v>0</v>
      </c>
      <c r="E27" s="19"/>
      <c r="F27" s="27"/>
    </row>
    <row r="28" spans="1:6">
      <c r="A28" s="24"/>
      <c r="B28" s="24"/>
      <c r="C28" s="19"/>
      <c r="D28" s="19"/>
      <c r="E28" s="19"/>
      <c r="F28" s="27"/>
    </row>
    <row r="29" spans="1:6">
      <c r="A29" s="24"/>
      <c r="B29" s="24"/>
      <c r="C29" s="19"/>
      <c r="D29" s="19"/>
      <c r="E29" s="19"/>
      <c r="F29" s="27"/>
    </row>
    <row r="30" spans="1:6">
      <c r="A30" s="25"/>
      <c r="B30" s="25"/>
      <c r="C30" s="26"/>
      <c r="D30" s="26"/>
      <c r="E30" s="26"/>
      <c r="F30" s="28"/>
    </row>
    <row r="31" spans="1:6">
      <c r="A31" s="17"/>
      <c r="B31" s="16"/>
    </row>
    <row r="32" spans="1:6">
      <c r="A32" s="17"/>
      <c r="B32" s="16"/>
    </row>
  </sheetData>
  <mergeCells count="2">
    <mergeCell ref="B2:C2"/>
    <mergeCell ref="B3:C3"/>
  </mergeCells>
  <conditionalFormatting sqref="D5:D20">
    <cfRule type="cellIs" dxfId="21" priority="14" operator="equal">
      <formula>#REF!</formula>
    </cfRule>
    <cfRule type="cellIs" dxfId="20" priority="13" operator="equal">
      <formula>#REF!</formula>
    </cfRule>
    <cfRule type="cellIs" dxfId="19" priority="12" operator="equal">
      <formula>#REF!</formula>
    </cfRule>
    <cfRule type="cellIs" dxfId="18" priority="11" operator="equal">
      <formula>#REF!</formula>
    </cfRule>
    <cfRule type="cellIs" dxfId="17" priority="10" operator="equal">
      <formula>#REF!</formula>
    </cfRule>
  </conditionalFormatting>
  <conditionalFormatting sqref="D21">
    <cfRule type="cellIs" dxfId="16" priority="6" operator="equal">
      <formula>"Other"</formula>
    </cfRule>
    <cfRule type="cellIs" dxfId="15" priority="7" operator="equal">
      <formula>"Behind Schedule"</formula>
    </cfRule>
    <cfRule type="cellIs" dxfId="14" priority="8" operator="equal">
      <formula>"Completed"</formula>
    </cfRule>
    <cfRule type="cellIs" dxfId="13" priority="9" operator="equal">
      <formula>"On Track"</formula>
    </cfRule>
  </conditionalFormatting>
  <conditionalFormatting sqref="D22:D24">
    <cfRule type="cellIs" dxfId="12" priority="5" operator="equal">
      <formula>#REF!</formula>
    </cfRule>
    <cfRule type="cellIs" dxfId="11" priority="4" operator="equal">
      <formula>#REF!</formula>
    </cfRule>
    <cfRule type="cellIs" dxfId="10" priority="3" operator="equal">
      <formula>#REF!</formula>
    </cfRule>
    <cfRule type="cellIs" dxfId="9" priority="2" operator="equal">
      <formula>#REF!</formula>
    </cfRule>
    <cfRule type="cellIs" dxfId="8" priority="1" operator="equal">
      <formula>#REF!</formula>
    </cfRule>
  </conditionalFormatting>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C243B-817D-4F37-9C46-8A199ECE6BB6}">
  <sheetPr>
    <tabColor rgb="FFFFC000"/>
  </sheetPr>
  <dimension ref="A1:C4"/>
  <sheetViews>
    <sheetView workbookViewId="0">
      <selection sqref="A1:C1"/>
    </sheetView>
  </sheetViews>
  <sheetFormatPr defaultColWidth="8.85546875" defaultRowHeight="15"/>
  <cols>
    <col min="1" max="1" width="34.85546875" style="57" customWidth="1"/>
    <col min="2" max="2" width="68" style="57" customWidth="1"/>
    <col min="3" max="3" width="73.42578125" style="57" customWidth="1"/>
  </cols>
  <sheetData>
    <row r="1" spans="1:3" ht="28.5" customHeight="1">
      <c r="A1" s="340" t="s">
        <v>507</v>
      </c>
      <c r="B1" s="341"/>
      <c r="C1" s="341"/>
    </row>
    <row r="2" spans="1:3" ht="15.95" thickBot="1"/>
    <row r="3" spans="1:3" ht="15.95" thickBot="1">
      <c r="A3" s="43" t="s">
        <v>508</v>
      </c>
      <c r="B3" s="43" t="s">
        <v>509</v>
      </c>
      <c r="C3" s="44" t="s">
        <v>510</v>
      </c>
    </row>
    <row r="4" spans="1:3" ht="15.95" thickTop="1"/>
  </sheetData>
  <mergeCells count="1">
    <mergeCell ref="A1:C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3BD009BDB8EF42B036A9EFFCFFA59B" ma:contentTypeVersion="17" ma:contentTypeDescription="Create a new document." ma:contentTypeScope="" ma:versionID="c27e45b51ed16fa060b3d8b299f71bf0">
  <xsd:schema xmlns:xsd="http://www.w3.org/2001/XMLSchema" xmlns:xs="http://www.w3.org/2001/XMLSchema" xmlns:p="http://schemas.microsoft.com/office/2006/metadata/properties" xmlns:ns2="7be21a48-2ac6-4241-b11c-f13ced8f5d7f" xmlns:ns3="4d4d6b6d-c724-4828-aac0-1eea98e835d7" targetNamespace="http://schemas.microsoft.com/office/2006/metadata/properties" ma:root="true" ma:fieldsID="bc34618edd0e15ac962c2c0b55dc41dc" ns2:_="" ns3:_="">
    <xsd:import namespace="7be21a48-2ac6-4241-b11c-f13ced8f5d7f"/>
    <xsd:import namespace="4d4d6b6d-c724-4828-aac0-1eea98e83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Review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21a48-2ac6-4241-b11c-f13ced8f5d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ReviewStatus" ma:index="23" nillable="true" ma:displayName="Review Status" ma:format="Dropdown" ma:internalName="ReviewStatus">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d6b6d-c724-4828-aac0-1eea98e835d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af780c-0d41-4ede-bf97-511a1faba8fa}" ma:internalName="TaxCatchAll" ma:showField="CatchAllData" ma:web="4d4d6b6d-c724-4828-aac0-1eea98e83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e21a48-2ac6-4241-b11c-f13ced8f5d7f">
      <Terms xmlns="http://schemas.microsoft.com/office/infopath/2007/PartnerControls"/>
    </lcf76f155ced4ddcb4097134ff3c332f>
    <TaxCatchAll xmlns="4d4d6b6d-c724-4828-aac0-1eea98e835d7" xsi:nil="true"/>
    <ReviewStatus xmlns="7be21a48-2ac6-4241-b11c-f13ced8f5d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780AA4-00BB-41F7-838C-6006955708CA}"/>
</file>

<file path=customXml/itemProps2.xml><?xml version="1.0" encoding="utf-8"?>
<ds:datastoreItem xmlns:ds="http://schemas.openxmlformats.org/officeDocument/2006/customXml" ds:itemID="{539463E6-623D-43E7-B959-EE602F374FAE}"/>
</file>

<file path=customXml/itemProps3.xml><?xml version="1.0" encoding="utf-8"?>
<ds:datastoreItem xmlns:ds="http://schemas.openxmlformats.org/officeDocument/2006/customXml" ds:itemID="{3A43B86E-BDD0-4E7E-802A-0EB4F122B82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Yaecker, Timothy</dc:creator>
  <cp:keywords/>
  <dc:description/>
  <cp:lastModifiedBy/>
  <cp:revision/>
  <dcterms:created xsi:type="dcterms:W3CDTF">2021-08-25T15:12:49Z</dcterms:created>
  <dcterms:modified xsi:type="dcterms:W3CDTF">2024-05-15T18:23:53Z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0x010100F23BD009BDB8EF42B036A9EFFCFFA59B</vt:lpwstr>
  </property>
  <property fmtid="{D5CDD505-2E9C-101B-9397-08002B2CF9AE}" pid="3" name="MediaServiceImageTags">
    <vt:lpwstr/>
  </property>
</Properties>
</file>