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mc:AlternateContent xmlns:mc="http://schemas.openxmlformats.org/markup-compatibility/2006">
    <mc:Choice Requires="x15">
      <x15ac:absPath xmlns:x15ac="http://schemas.microsoft.com/office/spreadsheetml/2010/11/ac" url="https://needham1711-my.sharepoint.com/personal/kdunnell_needhamma_gov/Documents/FY25 PHE/"/>
    </mc:Choice>
  </mc:AlternateContent>
  <xr:revisionPtr revIDLastSave="0" documentId="8_{D477D4D2-3423-45B4-B599-546C896EB80B}" xr6:coauthVersionLast="47" xr6:coauthVersionMax="47" xr10:uidLastSave="{00000000-0000-0000-0000-000000000000}"/>
  <bookViews>
    <workbookView xWindow="-120" yWindow="-120" windowWidth="29040" windowHeight="15990" tabRatio="769" activeTab="1" xr2:uid="{00000000-000D-0000-FFFF-FFFF00000000}"/>
  </bookViews>
  <sheets>
    <sheet name="Budget Template Guidance" sheetId="114" r:id="rId1"/>
    <sheet name="Proposed Budget" sheetId="109" r:id="rId2"/>
    <sheet name="Consultant Justification" sheetId="112" r:id="rId3"/>
    <sheet name="Training Reporting" sheetId="111" r:id="rId4"/>
    <sheet name="Drop Downs" sheetId="113" state="hidden" r:id="rId5"/>
  </sheets>
  <definedNames>
    <definedName name="_Regression_Int" localSheetId="1" hidden="1">1</definedName>
    <definedName name="PAGE_1" localSheetId="1">'Proposed Budget'!$A$3:$I$20</definedName>
    <definedName name="PAGE_1">#REF!</definedName>
    <definedName name="PAGE_2" localSheetId="1">'Proposed Budget'!$A$22:$I$37</definedName>
    <definedName name="PAGE_2">#REF!</definedName>
    <definedName name="_xlnm.Print_Area" localSheetId="1">'Proposed Budget'!$A$1:$H$40</definedName>
    <definedName name="Print_Area_MI" localSheetId="1">'Proposed Budget'!$A$2:$H$40</definedName>
    <definedName name="Print_Area_MI">#REF!</definedName>
    <definedName name="Print_Area2" localSheetId="1">'Proposed Budget'!$A$2:$H$40</definedName>
    <definedName name="_xlnm.Print_Titles" localSheetId="1">'Proposed Budget'!$1:$10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09" l="1"/>
  <c r="D37" i="109"/>
  <c r="C38" i="109"/>
  <c r="D19" i="109" l="1"/>
  <c r="D21" i="109" s="1"/>
  <c r="E12" i="111" l="1" a="1"/>
  <c r="E12" i="111" s="1"/>
  <c r="E50" i="111" a="1"/>
  <c r="E50" i="111" s="1"/>
  <c r="E49" i="111" a="1"/>
  <c r="E49" i="111" s="1"/>
  <c r="E48" i="111" a="1"/>
  <c r="E48" i="111" s="1"/>
  <c r="E47" i="111" a="1"/>
  <c r="E47" i="111" s="1"/>
  <c r="E46" i="111" a="1"/>
  <c r="E46" i="111" s="1"/>
  <c r="E45" i="111" a="1"/>
  <c r="E45" i="111" s="1"/>
  <c r="E44" i="111" a="1"/>
  <c r="E44" i="111" s="1"/>
  <c r="E43" i="111" a="1"/>
  <c r="E43" i="111" s="1"/>
  <c r="E42" i="111" a="1"/>
  <c r="E42" i="111" s="1"/>
  <c r="E41" i="111" a="1"/>
  <c r="E41" i="111" s="1"/>
  <c r="E40" i="111" a="1"/>
  <c r="E40" i="111" s="1"/>
  <c r="E39" i="111" a="1"/>
  <c r="E39" i="111" s="1"/>
  <c r="E38" i="111" a="1"/>
  <c r="E38" i="111" s="1"/>
  <c r="E37" i="111" a="1"/>
  <c r="E37" i="111" s="1"/>
  <c r="E36" i="111" a="1"/>
  <c r="E36" i="111" s="1"/>
  <c r="E35" i="111" a="1"/>
  <c r="E35" i="111" s="1"/>
  <c r="E34" i="111" a="1"/>
  <c r="E34" i="111" s="1"/>
  <c r="E33" i="111" a="1"/>
  <c r="E33" i="111" s="1"/>
  <c r="E32" i="111" a="1"/>
  <c r="E32" i="111" s="1"/>
  <c r="E31" i="111" a="1"/>
  <c r="E31" i="111" s="1"/>
  <c r="E30" i="111" a="1"/>
  <c r="E30" i="111" s="1"/>
  <c r="E29" i="111" a="1"/>
  <c r="E29" i="111" s="1"/>
  <c r="E28" i="111" a="1"/>
  <c r="E28" i="111" s="1"/>
  <c r="E27" i="111" a="1"/>
  <c r="E27" i="111" s="1"/>
  <c r="E26" i="111" a="1"/>
  <c r="E26" i="111" s="1"/>
  <c r="E25" i="111" a="1"/>
  <c r="E25" i="111" s="1"/>
  <c r="E24" i="111" a="1"/>
  <c r="E24" i="111" s="1"/>
  <c r="E23" i="111" a="1"/>
  <c r="E23" i="111" s="1"/>
  <c r="E22" i="111" a="1"/>
  <c r="E22" i="111" s="1"/>
  <c r="E21" i="111" a="1"/>
  <c r="E21" i="111" s="1"/>
  <c r="E20" i="111" a="1"/>
  <c r="E20" i="111" s="1"/>
  <c r="E19" i="111" a="1"/>
  <c r="E19" i="111" s="1"/>
  <c r="E18" i="111" a="1"/>
  <c r="E18" i="111" s="1"/>
  <c r="E17" i="111" a="1"/>
  <c r="E17" i="111" s="1"/>
  <c r="E16" i="111" a="1"/>
  <c r="E16" i="111" s="1"/>
  <c r="E15" i="111" a="1"/>
  <c r="E15" i="111" s="1"/>
  <c r="E14" i="111" a="1"/>
  <c r="E14" i="111" s="1"/>
  <c r="E13" i="111" a="1"/>
  <c r="E13" i="111" s="1"/>
  <c r="E11" i="111" a="1"/>
  <c r="E11" i="111" s="1"/>
  <c r="E10" i="111" a="1"/>
  <c r="E10" i="111" s="1"/>
  <c r="E9" i="111" a="1"/>
  <c r="E9" i="111" s="1"/>
  <c r="E8" i="111" a="1"/>
  <c r="E8" i="111" s="1"/>
  <c r="E7" i="111" a="1"/>
  <c r="E7" i="111" s="1"/>
  <c r="E6" i="111" a="1"/>
  <c r="E6" i="111" s="1"/>
  <c r="E5" i="111" a="1"/>
  <c r="E5" i="111" s="1"/>
  <c r="E4" i="111" a="1"/>
  <c r="E4" i="111" s="1"/>
  <c r="E3" i="111" a="1"/>
  <c r="E3" i="111" s="1"/>
  <c r="B2" i="112"/>
  <c r="C22" i="112"/>
  <c r="C20" i="109" l="1"/>
  <c r="D33" i="109" l="1"/>
  <c r="D40" i="109" s="1"/>
  <c r="E40" i="10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<sst xmlns="http://schemas.openxmlformats.org/spreadsheetml/2006/main" count="125" uniqueCount="105">
  <si>
    <t>FY25 PHE Budget Template Guidance</t>
  </si>
  <si>
    <t>Submission of a programmatic (aka colorful) budget is a requirement of the Public Health Excellence Grant.  OLRH will review this proposed budget for compliance with FY25 Allowable Expenditures Guidance and PHE Engagement Scope and provide approval in writing to the SSC.</t>
  </si>
  <si>
    <r>
      <rPr>
        <b/>
        <sz val="11"/>
        <color rgb="FF000000"/>
        <rFont val="Arial"/>
        <family val="2"/>
      </rPr>
      <t xml:space="preserve">Guidance for Proposed Budget Tab
</t>
    </r>
    <r>
      <rPr>
        <sz val="11"/>
        <color rgb="FF000000"/>
        <rFont val="Arial"/>
        <family val="2"/>
      </rPr>
      <t xml:space="preserve">Fill in the orange cells in Rows 4-7. You will be able to find your Vendor Name, Vendor Code, Service Contract (Beginning with INTF) in your recent engagement package. Your contract amount will be the same amount you used to create the black and white budget submitted with your engagement package. If you do not know this information, please contact your designated Program Coordinator. 
</t>
    </r>
    <r>
      <rPr>
        <b/>
        <sz val="11"/>
        <color rgb="FF000000"/>
        <rFont val="Arial"/>
        <family val="2"/>
      </rPr>
      <t xml:space="preserve">Program Components:
</t>
    </r>
    <r>
      <rPr>
        <sz val="11"/>
        <color rgb="FF000000"/>
        <rFont val="Arial"/>
        <family val="2"/>
      </rPr>
      <t xml:space="preserve">
</t>
    </r>
    <r>
      <rPr>
        <b/>
        <i/>
        <sz val="11"/>
        <color rgb="FF000000"/>
        <rFont val="Arial"/>
        <family val="2"/>
      </rPr>
      <t>1. Program Staff (Salaries)</t>
    </r>
    <r>
      <rPr>
        <sz val="11"/>
        <color rgb="FF000000"/>
        <rFont val="Arial"/>
        <family val="2"/>
      </rPr>
      <t xml:space="preserve">
</t>
    </r>
    <r>
      <rPr>
        <b/>
        <u/>
        <sz val="11"/>
        <color rgb="FF000000"/>
        <rFont val="Arial"/>
        <family val="2"/>
      </rPr>
      <t>Do NOT alter any staff categories</t>
    </r>
    <r>
      <rPr>
        <sz val="11"/>
        <color rgb="FF000000"/>
        <rFont val="Arial"/>
        <family val="2"/>
      </rPr>
      <t xml:space="preserve">. If the position title is not listed, please include the position under “Other Public Health Staff”. For Staff categorized under “Other Public Health Staff”, SSA must submit a job description to OLRH for approval.  Other Public Health Staff may include but not limited to Communication Specialist, Social Worker, Community Health Worker, Regional Health Director, and Public Health Intern.
- Justification will need to be entered for each filled in line.
      - In the “Other Public Health Staff” line, please list titles of staff in the “Justification” cell (E17).
- </t>
    </r>
    <r>
      <rPr>
        <b/>
        <sz val="11"/>
        <color rgb="FF000000"/>
        <rFont val="Arial"/>
        <family val="2"/>
      </rPr>
      <t>FTE column must be completed</t>
    </r>
    <r>
      <rPr>
        <sz val="11"/>
        <color rgb="FF000000"/>
        <rFont val="Arial"/>
        <family val="2"/>
      </rPr>
      <t xml:space="preserve"> for each staff member to two decimal places. 
- Refer to "Public Health Excellence Grants: FY25 Allowable Expenses" document for more details on how to categorize positions.
- Fringe and Payroll will now be combined in one line.
</t>
    </r>
    <r>
      <rPr>
        <b/>
        <i/>
        <sz val="11"/>
        <color rgb="FF000000"/>
        <rFont val="Arial"/>
        <family val="2"/>
      </rPr>
      <t>2. Other Program Costs</t>
    </r>
    <r>
      <rPr>
        <sz val="11"/>
        <color rgb="FF000000"/>
        <rFont val="Arial"/>
        <family val="2"/>
      </rPr>
      <t xml:space="preserve">
- Refer to "Public Health Excellence Grants: FY25 Allowable Expenses" document for more details on how to categorize goods and services in this section.
- Any consultants listed will need to be added to the Consultant Justification sheet as was done with the “black and white” budget that was already submitted.
</t>
    </r>
    <r>
      <rPr>
        <b/>
        <i/>
        <sz val="11"/>
        <color rgb="FF000000"/>
        <rFont val="Arial"/>
        <family val="2"/>
      </rPr>
      <t>3. Occupancy</t>
    </r>
    <r>
      <rPr>
        <sz val="11"/>
        <color rgb="FF000000"/>
        <rFont val="Arial"/>
        <family val="2"/>
      </rPr>
      <t xml:space="preserve">
- Refer to "Public Health Excellence Grants: FY25 Allowable Expenses" under Program Facility and Facility Operations, Maintenance, and Furnishings.
</t>
    </r>
    <r>
      <rPr>
        <b/>
        <i/>
        <sz val="11"/>
        <color rgb="FF000000"/>
        <rFont val="Arial"/>
        <family val="2"/>
      </rPr>
      <t>4. Agency Administrative Support Fee</t>
    </r>
    <r>
      <rPr>
        <sz val="11"/>
        <color rgb="FF000000"/>
        <rFont val="Arial"/>
        <family val="2"/>
      </rPr>
      <t xml:space="preserve">
- The Agency Administrative Support Fee shall not exceed 15% of the total grant award.
- Refer to "Public Health Excellence Grants: FY25 Allowable Expenses" under Agency Admin Support.
</t>
    </r>
    <r>
      <rPr>
        <b/>
        <i/>
        <sz val="11"/>
        <color rgb="FF000000"/>
        <rFont val="Arial"/>
        <family val="2"/>
      </rPr>
      <t>5. Training/Credentialing</t>
    </r>
    <r>
      <rPr>
        <sz val="11"/>
        <color rgb="FF000000"/>
        <rFont val="Arial"/>
        <family val="2"/>
      </rPr>
      <t xml:space="preserve">
Refer to "Public Health Excellence Grants: FY25 Allowable Expenses" under Training/Credentialing. </t>
    </r>
  </si>
  <si>
    <r>
      <rPr>
        <b/>
        <sz val="11"/>
        <color rgb="FF000000"/>
        <rFont val="Arial"/>
        <family val="2"/>
      </rPr>
      <t xml:space="preserve">Guidance for Consultant Justification
</t>
    </r>
    <r>
      <rPr>
        <sz val="11"/>
        <color rgb="FF000000"/>
        <rFont val="Arial"/>
        <family val="2"/>
      </rPr>
      <t>Only fill out this tab if you listed CONSULTANTS in your budget.
Note: This worsheet is not intended for SUBCONTRACTORS.</t>
    </r>
  </si>
  <si>
    <r>
      <rPr>
        <b/>
        <sz val="11"/>
        <color rgb="FF000000"/>
        <rFont val="Arial"/>
        <family val="2"/>
      </rPr>
      <t xml:space="preserve">Guidance for Training Reporting
</t>
    </r>
    <r>
      <rPr>
        <sz val="11"/>
        <color rgb="FF000000"/>
        <rFont val="Arial"/>
        <family val="2"/>
      </rPr>
      <t>Throughout the fiscal year, please fill out the table below with EVERY training that PHE funded staff attend as well as any PHE-funded training. This may include municipal staff, Board of Health Members, Governance Board members, etc.
*This form is not required - does not need to be completed with your proposed budget/workplan submittal. This will be completed on a quarterly basis.</t>
    </r>
  </si>
  <si>
    <r>
      <rPr>
        <b/>
        <sz val="11"/>
        <color rgb="FF000000"/>
        <rFont val="Arial"/>
        <family val="2"/>
      </rPr>
      <t xml:space="preserve">Allowable Expenses Guidance
</t>
    </r>
    <r>
      <rPr>
        <b/>
        <sz val="12"/>
        <color rgb="FF000000"/>
        <rFont val="Arial"/>
        <family val="2"/>
      </rPr>
      <t xml:space="preserve">
</t>
    </r>
    <r>
      <rPr>
        <sz val="11"/>
        <color rgb="FF000000"/>
        <rFont val="Arial"/>
        <family val="2"/>
      </rPr>
      <t>Refer to "Public Health Excellence Grants: FY25 Allowable Expenses" document for further instructions.</t>
    </r>
  </si>
  <si>
    <t>Department of Public Health Public Health Excellence Grant</t>
  </si>
  <si>
    <t xml:space="preserve">Program Budget </t>
  </si>
  <si>
    <t>Vendor Name</t>
  </si>
  <si>
    <t xml:space="preserve">Program Name                </t>
  </si>
  <si>
    <t xml:space="preserve">Contract Amount </t>
  </si>
  <si>
    <t>Public Health Excellence Grant</t>
  </si>
  <si>
    <t>Vendor Code</t>
  </si>
  <si>
    <t>Fiscal Year</t>
  </si>
  <si>
    <t>Service Contract Number</t>
  </si>
  <si>
    <t xml:space="preserve">Date </t>
  </si>
  <si>
    <t>2025</t>
  </si>
  <si>
    <t xml:space="preserve"> </t>
  </si>
  <si>
    <t>Note: PLEASE ENTER VALUES INTO GREEN-SHADED AREAS ONLY.  Formulas calculate totals automatically.</t>
  </si>
  <si>
    <t xml:space="preserve">FTE </t>
  </si>
  <si>
    <t>PROPOSED</t>
  </si>
  <si>
    <t xml:space="preserve">JUSTIFICATION </t>
  </si>
  <si>
    <t>Program Component</t>
  </si>
  <si>
    <t>BUDGET</t>
  </si>
  <si>
    <t>1. Program Staff (Salaries)</t>
  </si>
  <si>
    <t>Shared Services Coordinator</t>
  </si>
  <si>
    <t xml:space="preserve">Health Agent </t>
  </si>
  <si>
    <t>Health Inspector</t>
  </si>
  <si>
    <t>Nurse</t>
  </si>
  <si>
    <t>Epidemiologist</t>
  </si>
  <si>
    <t>Other Public Health Staff</t>
  </si>
  <si>
    <t>Administrator/Clerk</t>
  </si>
  <si>
    <t xml:space="preserve">              SUB TOTAL</t>
  </si>
  <si>
    <t xml:space="preserve"> Fringe Benefits &amp; Payroll Tax:</t>
  </si>
  <si>
    <t>1. TOTAL Program Staff</t>
  </si>
  <si>
    <t>2. Other Program Costs</t>
  </si>
  <si>
    <t>Consultant</t>
  </si>
  <si>
    <t>Health Communication</t>
  </si>
  <si>
    <t>Inspection Supplies</t>
  </si>
  <si>
    <t>Membership Fees</t>
  </si>
  <si>
    <t>Nursing Supplies</t>
  </si>
  <si>
    <t>Technology Hardware</t>
  </si>
  <si>
    <t>Technology Software</t>
  </si>
  <si>
    <t>Office Supplies</t>
  </si>
  <si>
    <t>Telecommuncation</t>
  </si>
  <si>
    <t>Travel</t>
  </si>
  <si>
    <t>2. TOTAL Other Program Costs</t>
  </si>
  <si>
    <t>3.  Occupancy</t>
  </si>
  <si>
    <t>Program Facility</t>
  </si>
  <si>
    <t>Facility Operations, Maint. and Furn.</t>
  </si>
  <si>
    <t>3. TOTAL Occupancy</t>
  </si>
  <si>
    <t>4. Agency Administrative Support</t>
  </si>
  <si>
    <t>This line item shall not exceed 15% of the total grant award.</t>
  </si>
  <si>
    <t>5. Training/Credentialing</t>
  </si>
  <si>
    <t>TOTAL   1+ 2 + 3 + 4 + 5</t>
  </si>
  <si>
    <t>Within Budget</t>
  </si>
  <si>
    <t>PLEASE NOTE: Only fill out this worksheet if you listed CONSULTANTS in your budget.</t>
  </si>
  <si>
    <t xml:space="preserve"> CONTRACT  ID:</t>
  </si>
  <si>
    <t xml:space="preserve"> FISCAL YEAR: </t>
  </si>
  <si>
    <t>FY25</t>
  </si>
  <si>
    <t>PROJECT DELIVERABLE*</t>
  </si>
  <si>
    <t>KEY DATE*</t>
  </si>
  <si>
    <t>PROJECT DELIVERABLE COST*</t>
  </si>
  <si>
    <t>$</t>
  </si>
  <si>
    <t>TOTAL CONSULTANTS**</t>
  </si>
  <si>
    <t xml:space="preserve">* List Project Deliverables for each Consultant, the dates and cost of the deliverable when completed </t>
  </si>
  <si>
    <t>** This amount should equal the total amount you have allocated for CONSULTANTS in your budget</t>
  </si>
  <si>
    <t>PLEASE NOTE:  This worsheet is not intended for SUBCONTRACTORS.</t>
  </si>
  <si>
    <t>INSTRUCTIONS: Throughout the fiscal year, please fill out the table below with EVERY training that PHE funded staff attend as well as any PHE-funded training. This may include municipal staff, Board of Health Members, Governance Board members, etc. *This form is not required - does not need to be completed with your proposed budget/workplan submittal. This will be completed on a quarterly basis.</t>
  </si>
  <si>
    <t>Training Name</t>
  </si>
  <si>
    <t>Participant Name</t>
  </si>
  <si>
    <t>Participant Title/Role</t>
  </si>
  <si>
    <t>Which of the following describes this participant best? (Choose from Dropdown)</t>
  </si>
  <si>
    <t>What municipality is the participant employed/contracted with?</t>
  </si>
  <si>
    <t>Employee</t>
  </si>
  <si>
    <t>PHE Funds Only</t>
  </si>
  <si>
    <t>Full-time</t>
  </si>
  <si>
    <t>Yes</t>
  </si>
  <si>
    <t>Shared Services Staff (paid for with PHE funds)</t>
  </si>
  <si>
    <t>Consultant/Contractor</t>
  </si>
  <si>
    <t>PHE &amp; Other Funding Sources</t>
  </si>
  <si>
    <t>Part-time</t>
  </si>
  <si>
    <t>No</t>
  </si>
  <si>
    <t>Shared Services Staff (NOT paid for with PHE funds)</t>
  </si>
  <si>
    <t>Shared Services Consultant/Contractor (paid for with PHE funds)</t>
  </si>
  <si>
    <t>Shared Services Consultant/Contractor (NOT paid for with PHE funds)</t>
  </si>
  <si>
    <t>Non-Shared Services Municipal Staff</t>
  </si>
  <si>
    <t>Non-Shared Services Board Member/Volunteer</t>
  </si>
  <si>
    <t>Town Of Needham</t>
  </si>
  <si>
    <t>VC6000191901</t>
  </si>
  <si>
    <t>INTF1200P01236938235</t>
  </si>
  <si>
    <t>Data costs for 3 employees per month at $50/month each</t>
  </si>
  <si>
    <t>new regional public health nurse position</t>
  </si>
  <si>
    <t>Contract with Relavent Software for inspectional services software licenses for all communities and shared services staff; Asana project management software</t>
  </si>
  <si>
    <t xml:space="preserve">replacement computer needs </t>
  </si>
  <si>
    <t>pocket talk translation devices, advertising costs for hiring, production of communications materials for Charles River Health District</t>
  </si>
  <si>
    <t>Contribution to Town of Dover Public Health Nurse position to be filled. Position will support primarily support Dover and Sherborn, and be a shared services resource for all four communities if need arises.</t>
  </si>
  <si>
    <t xml:space="preserve">Attendance at annual MHOA, MEHA, MAHB conferences, MHOA &amp; MEHA workshops for staff &amp; Advisory Board members </t>
  </si>
  <si>
    <t>Fringe of 15% - no fringe charge applies to the Other public health staff line item - this is a reimbursement from Shared Services funds to the Town of Dover as a contribution salary of to be hired public health nurse</t>
  </si>
  <si>
    <t>Regional public health nurse to be hired to serve and support all communities</t>
  </si>
  <si>
    <t>Regional Environmental Health Inspector to provide inspection services to communities as well as project support for training and workforce standards status, community self assessment results</t>
  </si>
  <si>
    <t>Assistant Manager, supervision of Regional Environmental Health Inspector, Regional Public Health Nurse</t>
  </si>
  <si>
    <t>Program manager, supervision of Assistant Manager, Administrative Specialist, primary point of contact with Advisory Board and Office of Local and Regional Health</t>
  </si>
  <si>
    <t>Administrative specialist, provides administrative and financial management support for program and supports administrative activites for deliverables</t>
  </si>
  <si>
    <t>Mileage reimbursement for travel to communities and conferences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</si>
</sst>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8" formatCode="&quot;$&quot;#,##0.00_);[Red]\(&quot;$&quot;#,##0.00\)"/>
    <numFmt numFmtId="44" formatCode="_(&quot;$&quot;* #,##0.00_);_(&quot;$&quot;* \(#,##0.00\);_(&quot;$&quot;* &quot;-&quot;??_);_(@_)"/>
    <numFmt numFmtId="43" formatCode="_(* #,##0.00_);_(* \(#,##0.00\);_(* &quot;-&quot;??_);_(@_)"/>
    <numFmt numFmtId="164" formatCode="General_)"/>
    <numFmt numFmtId="165" formatCode="[$-409]mmmm\ d\,\ yyyy;@"/>
  </numFmts>
  <fonts count="29">
    <font>
      <sz val="10"/>
      <name val="Arial MT"/>
    </font>
    <font>
      <b/>
      <sz val="10"/>
      <name val="Arial"/>
      <family val="2"/>
    </font>
    <font>
      <sz val="10"/>
      <name val="Arial"/>
      <family val="2"/>
    </font>
    <font>
      <b/>
      <sz val="12"/>
      <name val="Arial"/>
      <family val="2"/>
    </font>
    <font>
      <b/>
      <sz val="9"/>
      <name val="Arial"/>
      <family val="2"/>
    </font>
    <font>
      <b/>
      <sz val="8"/>
      <name val="Arial"/>
      <family val="2"/>
    </font>
    <font>
      <b/>
      <u/>
      <sz val="10"/>
      <name val="Arial"/>
      <family val="2"/>
    </font>
    <font>
      <sz val="11"/>
      <name val="Calibri"/>
      <family val="2"/>
      <scheme val="minor"/>
    </font>
    <font>
      <b/>
      <sz val="12"/>
      <color theme="1"/>
      <name val="Arial"/>
      <family val="2"/>
    </font>
    <font>
      <b/>
      <sz val="10"/>
      <name val="Arial MT"/>
    </font>
    <font>
      <b/>
      <sz val="10"/>
      <name val="Calibri"/>
      <family val="2"/>
      <scheme val="minor"/>
    </font>
    <font>
      <b/>
      <sz val="9"/>
      <name val="Calibri"/>
      <family val="2"/>
      <scheme val="minor"/>
    </font>
    <font>
      <b/>
      <sz val="9"/>
      <color rgb="FFFF0000"/>
      <name val="Calibri"/>
      <family val="2"/>
      <scheme val="minor"/>
    </font>
    <font>
      <b/>
      <sz val="10"/>
      <color theme="1"/>
      <name val="Calibri"/>
      <family val="2"/>
      <scheme val="minor"/>
    </font>
    <font>
      <b/>
      <sz val="11"/>
      <color rgb="FFFF0000"/>
      <name val="Calibri"/>
      <family val="2"/>
      <scheme val="minor"/>
    </font>
    <font>
      <b/>
      <sz val="10"/>
      <color rgb="FFFF0000"/>
      <name val="Arial"/>
      <family val="2"/>
    </font>
    <font>
      <b/>
      <sz val="11"/>
      <name val="Arial"/>
      <family val="2"/>
    </font>
    <font>
      <b/>
      <sz val="10"/>
      <color rgb="FFFF0000"/>
      <name val="Arial MT"/>
    </font>
    <font>
      <sz val="11"/>
      <name val="Arial"/>
      <family val="2"/>
    </font>
    <font>
      <sz val="11"/>
      <color rgb="FF000000"/>
      <name val="Arial"/>
      <family val="2"/>
    </font>
    <font>
      <b/>
      <sz val="12"/>
      <color rgb="FF000000"/>
      <name val="Arial"/>
      <family val="2"/>
    </font>
    <font>
      <b/>
      <sz val="11"/>
      <color rgb="FF000000"/>
      <name val="Arial"/>
      <family val="2"/>
    </font>
    <font>
      <i/>
      <sz val="11"/>
      <name val="Arial"/>
      <family val="2"/>
    </font>
    <font>
      <sz val="12"/>
      <color rgb="FF000000"/>
      <name val="Arial"/>
      <family val="2"/>
    </font>
    <font>
      <b/>
      <sz val="20"/>
      <name val="Arial"/>
      <family val="2"/>
    </font>
    <font>
      <i/>
      <sz val="10"/>
      <name val="Arial"/>
      <family val="2"/>
    </font>
    <font>
      <b/>
      <i/>
      <sz val="11"/>
      <color rgb="FF000000"/>
      <name val="Arial"/>
      <family val="2"/>
    </font>
    <font>
      <sz val="11"/>
      <color rgb="FF000000"/>
      <name val="Arial"/>
      <family val="2"/>
    </font>
    <font>
      <b/>
      <u/>
      <sz val="11"/>
      <color rgb="FF000000"/>
      <name val="Arial"/>
      <family val="2"/>
    </font>
  </fonts>
  <fills count="13">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DDFFDD"/>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7EDBA"/>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4">
    <xf numFmtId="164"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115">
    <xf numFmtId="164" fontId="0" fillId="0" borderId="0" xfId="0"/>
    <xf numFmtId="164" fontId="2" fillId="0" borderId="0" xfId="0" applyFont="1" applyProtection="1">
      <protection locked="0"/>
    </xf>
    <xf numFmtId="5" fontId="2" fillId="0" borderId="0" xfId="0" applyNumberFormat="1" applyFont="1" applyProtection="1">
      <protection locked="0"/>
    </xf>
    <xf numFmtId="4" fontId="2" fillId="0" borderId="0" xfId="0" applyNumberFormat="1" applyFont="1" applyProtection="1">
      <protection locked="0"/>
    </xf>
    <xf numFmtId="44" fontId="2" fillId="0" borderId="0" xfId="0" applyNumberFormat="1" applyFont="1" applyProtection="1">
      <protection locked="0"/>
    </xf>
    <xf numFmtId="164" fontId="2" fillId="3" borderId="0" xfId="0" applyFont="1" applyFill="1" applyProtection="1">
      <protection locked="0"/>
    </xf>
    <xf numFmtId="164" fontId="9" fillId="0" borderId="0" xfId="0" applyFont="1"/>
    <xf numFmtId="164" fontId="11" fillId="0" borderId="1" xfId="0" applyFont="1" applyBorder="1" applyAlignment="1">
      <alignment horizontal="right"/>
    </xf>
    <xf numFmtId="164" fontId="12" fillId="0" borderId="1" xfId="0" applyFont="1" applyBorder="1" applyAlignment="1">
      <alignment horizontal="right"/>
    </xf>
    <xf numFmtId="0" fontId="10" fillId="8" borderId="6" xfId="1" applyNumberFormat="1" applyFont="1" applyFill="1" applyBorder="1" applyAlignment="1" applyProtection="1">
      <alignment horizontal="center" vertical="center" wrapText="1"/>
    </xf>
    <xf numFmtId="0" fontId="10" fillId="8" borderId="2" xfId="1" applyNumberFormat="1" applyFont="1" applyFill="1" applyBorder="1" applyAlignment="1" applyProtection="1">
      <alignment horizontal="center" vertical="center" wrapText="1"/>
    </xf>
    <xf numFmtId="0" fontId="10" fillId="8" borderId="7" xfId="1" applyNumberFormat="1" applyFont="1" applyFill="1" applyBorder="1" applyAlignment="1" applyProtection="1">
      <alignment horizontal="center" vertical="center" wrapText="1"/>
    </xf>
    <xf numFmtId="49" fontId="7" fillId="9" borderId="6" xfId="0" quotePrefix="1" applyNumberFormat="1" applyFont="1" applyFill="1" applyBorder="1" applyAlignment="1" applyProtection="1">
      <alignment horizontal="left" wrapText="1"/>
      <protection locked="0"/>
    </xf>
    <xf numFmtId="49" fontId="7" fillId="9" borderId="2" xfId="1" applyNumberFormat="1" applyFont="1" applyFill="1" applyBorder="1" applyAlignment="1" applyProtection="1">
      <alignment horizontal="center" wrapText="1"/>
      <protection locked="0"/>
    </xf>
    <xf numFmtId="8" fontId="7" fillId="9" borderId="7" xfId="0" applyNumberFormat="1" applyFont="1" applyFill="1" applyBorder="1" applyAlignment="1" applyProtection="1">
      <alignment horizontal="left" wrapText="1"/>
      <protection locked="0"/>
    </xf>
    <xf numFmtId="8" fontId="7" fillId="9" borderId="7" xfId="2" applyNumberFormat="1" applyFont="1" applyFill="1" applyBorder="1" applyAlignment="1" applyProtection="1">
      <alignment horizontal="left"/>
      <protection locked="0"/>
    </xf>
    <xf numFmtId="49" fontId="7" fillId="9" borderId="6" xfId="1" applyNumberFormat="1" applyFont="1" applyFill="1" applyBorder="1" applyAlignment="1" applyProtection="1">
      <alignment horizontal="left" wrapText="1"/>
      <protection locked="0"/>
    </xf>
    <xf numFmtId="8" fontId="7" fillId="9" borderId="7" xfId="2" applyNumberFormat="1" applyFont="1" applyFill="1" applyBorder="1" applyAlignment="1" applyProtection="1">
      <alignment horizontal="left" wrapText="1"/>
      <protection locked="0"/>
    </xf>
    <xf numFmtId="164" fontId="14" fillId="10" borderId="8" xfId="0" applyFont="1" applyFill="1" applyBorder="1" applyAlignment="1" applyProtection="1">
      <alignment horizontal="right" vertical="top" wrapText="1"/>
      <protection locked="0"/>
    </xf>
    <xf numFmtId="164" fontId="15" fillId="10" borderId="9" xfId="0" applyFont="1" applyFill="1" applyBorder="1" applyAlignment="1">
      <alignment horizontal="left"/>
    </xf>
    <xf numFmtId="8" fontId="16" fillId="3" borderId="10" xfId="2" applyNumberFormat="1" applyFont="1" applyFill="1" applyBorder="1" applyAlignment="1" applyProtection="1">
      <alignment horizontal="left" wrapText="1"/>
    </xf>
    <xf numFmtId="164" fontId="17" fillId="0" borderId="0" xfId="0" applyFont="1"/>
    <xf numFmtId="164" fontId="9" fillId="7" borderId="0" xfId="0" applyFont="1" applyFill="1"/>
    <xf numFmtId="164" fontId="0" fillId="0" borderId="0" xfId="0" applyAlignment="1">
      <alignment wrapText="1"/>
    </xf>
    <xf numFmtId="44" fontId="2" fillId="4" borderId="11" xfId="0" applyNumberFormat="1" applyFont="1" applyFill="1" applyBorder="1" applyProtection="1">
      <protection locked="0"/>
    </xf>
    <xf numFmtId="44" fontId="1" fillId="9" borderId="11" xfId="0" applyNumberFormat="1" applyFont="1" applyFill="1" applyBorder="1"/>
    <xf numFmtId="164" fontId="2" fillId="0" borderId="0" xfId="0" applyFont="1"/>
    <xf numFmtId="4" fontId="2" fillId="0" borderId="0" xfId="0" applyNumberFormat="1" applyFont="1"/>
    <xf numFmtId="5" fontId="1" fillId="2" borderId="11" xfId="0" applyNumberFormat="1" applyFont="1" applyFill="1" applyBorder="1" applyAlignment="1">
      <alignment horizontal="left"/>
    </xf>
    <xf numFmtId="5" fontId="1" fillId="2" borderId="11" xfId="0" applyNumberFormat="1" applyFont="1" applyFill="1" applyBorder="1" applyAlignment="1" applyProtection="1">
      <alignment horizontal="left"/>
      <protection locked="0"/>
    </xf>
    <xf numFmtId="5" fontId="1" fillId="2" borderId="11" xfId="0" applyNumberFormat="1" applyFont="1" applyFill="1" applyBorder="1"/>
    <xf numFmtId="5" fontId="2" fillId="2" borderId="11" xfId="0" applyNumberFormat="1" applyFont="1" applyFill="1" applyBorder="1" applyAlignment="1" applyProtection="1">
      <alignment horizontal="center"/>
      <protection locked="0"/>
    </xf>
    <xf numFmtId="44" fontId="2" fillId="0" borderId="11" xfId="0" applyNumberFormat="1" applyFont="1" applyBorder="1" applyProtection="1">
      <protection locked="0"/>
    </xf>
    <xf numFmtId="44" fontId="1" fillId="2" borderId="11" xfId="0" applyNumberFormat="1" applyFont="1" applyFill="1" applyBorder="1" applyAlignment="1">
      <alignment horizontal="center"/>
    </xf>
    <xf numFmtId="44" fontId="1" fillId="2" borderId="11" xfId="0" applyNumberFormat="1" applyFont="1" applyFill="1" applyBorder="1" applyAlignment="1">
      <alignment horizontal="left"/>
    </xf>
    <xf numFmtId="44" fontId="1" fillId="2" borderId="11" xfId="0" applyNumberFormat="1" applyFont="1" applyFill="1" applyBorder="1" applyProtection="1">
      <protection locked="0"/>
    </xf>
    <xf numFmtId="5" fontId="4" fillId="2" borderId="11" xfId="0" applyNumberFormat="1" applyFont="1" applyFill="1" applyBorder="1" applyAlignment="1">
      <alignment horizontal="center"/>
    </xf>
    <xf numFmtId="49" fontId="2" fillId="6" borderId="11" xfId="0" applyNumberFormat="1" applyFont="1" applyFill="1" applyBorder="1" applyAlignment="1" applyProtection="1">
      <alignment horizontal="center"/>
      <protection locked="0"/>
    </xf>
    <xf numFmtId="165" fontId="2" fillId="6" borderId="11" xfId="0" applyNumberFormat="1" applyFont="1" applyFill="1" applyBorder="1" applyAlignment="1" applyProtection="1">
      <alignment horizontal="center"/>
      <protection locked="0"/>
    </xf>
    <xf numFmtId="5" fontId="1" fillId="0" borderId="11" xfId="0" applyNumberFormat="1" applyFont="1" applyBorder="1" applyAlignment="1">
      <alignment horizontal="left"/>
    </xf>
    <xf numFmtId="5" fontId="5" fillId="0" borderId="11" xfId="0" applyNumberFormat="1" applyFont="1" applyBorder="1" applyAlignment="1" applyProtection="1">
      <alignment horizontal="left"/>
      <protection locked="0"/>
    </xf>
    <xf numFmtId="4" fontId="2" fillId="0" borderId="11" xfId="0" applyNumberFormat="1" applyFont="1" applyBorder="1" applyAlignment="1" applyProtection="1">
      <alignment horizontal="left"/>
      <protection locked="0"/>
    </xf>
    <xf numFmtId="44" fontId="2" fillId="0" borderId="11" xfId="0" applyNumberFormat="1" applyFont="1" applyBorder="1" applyAlignment="1" applyProtection="1">
      <alignment horizontal="left"/>
      <protection locked="0"/>
    </xf>
    <xf numFmtId="2" fontId="2" fillId="4" borderId="11" xfId="1" applyNumberFormat="1" applyFont="1" applyFill="1" applyBorder="1" applyProtection="1">
      <protection locked="0"/>
    </xf>
    <xf numFmtId="2" fontId="1" fillId="5" borderId="11" xfId="1" applyNumberFormat="1" applyFont="1" applyFill="1" applyBorder="1" applyProtection="1"/>
    <xf numFmtId="0" fontId="2" fillId="0" borderId="11" xfId="0" quotePrefix="1" applyNumberFormat="1" applyFont="1" applyBorder="1" applyAlignment="1">
      <alignment horizontal="left"/>
    </xf>
    <xf numFmtId="10" fontId="2" fillId="0" borderId="11" xfId="0" quotePrefix="1" applyNumberFormat="1" applyFont="1" applyBorder="1" applyAlignment="1">
      <alignment horizontal="right"/>
    </xf>
    <xf numFmtId="10" fontId="2" fillId="9" borderId="11" xfId="3" applyNumberFormat="1" applyFont="1" applyFill="1" applyBorder="1" applyAlignment="1" applyProtection="1">
      <alignment horizontal="right"/>
    </xf>
    <xf numFmtId="44" fontId="2" fillId="4" borderId="11" xfId="2" applyFont="1" applyFill="1" applyBorder="1" applyProtection="1">
      <protection locked="0"/>
    </xf>
    <xf numFmtId="0" fontId="2" fillId="0" borderId="11" xfId="0" applyNumberFormat="1" applyFont="1" applyBorder="1" applyProtection="1">
      <protection locked="0"/>
    </xf>
    <xf numFmtId="9" fontId="2" fillId="9" borderId="11" xfId="3" applyFont="1" applyFill="1" applyBorder="1" applyAlignment="1" applyProtection="1">
      <alignment horizontal="right"/>
    </xf>
    <xf numFmtId="164" fontId="1" fillId="0" borderId="11" xfId="0" applyFont="1" applyBorder="1" applyAlignment="1">
      <alignment horizontal="left"/>
    </xf>
    <xf numFmtId="164" fontId="23" fillId="0" borderId="11" xfId="0" applyFont="1" applyBorder="1" applyAlignment="1">
      <alignment horizontal="left" vertical="center" wrapText="1"/>
    </xf>
    <xf numFmtId="164" fontId="27" fillId="2" borderId="11" xfId="0" applyFont="1" applyFill="1" applyBorder="1" applyAlignment="1">
      <alignment horizontal="left" vertical="center" wrapText="1"/>
    </xf>
    <xf numFmtId="164" fontId="18" fillId="2" borderId="11" xfId="0" applyFont="1" applyFill="1" applyBorder="1" applyAlignment="1">
      <alignment horizontal="left" vertical="center" wrapText="1"/>
    </xf>
    <xf numFmtId="164" fontId="19" fillId="12" borderId="11" xfId="0" applyFont="1" applyFill="1" applyBorder="1" applyAlignment="1">
      <alignment horizontal="left" vertical="center" wrapText="1"/>
    </xf>
    <xf numFmtId="164" fontId="18" fillId="12" borderId="11" xfId="0" applyFont="1" applyFill="1" applyBorder="1" applyAlignment="1">
      <alignment horizontal="left" vertical="center" wrapText="1"/>
    </xf>
    <xf numFmtId="164" fontId="19" fillId="11" borderId="11" xfId="0" applyFont="1" applyFill="1" applyBorder="1" applyAlignment="1">
      <alignment horizontal="left" vertical="center" wrapText="1"/>
    </xf>
    <xf numFmtId="164" fontId="18" fillId="11" borderId="11" xfId="0" applyFont="1" applyFill="1" applyBorder="1" applyAlignment="1">
      <alignment horizontal="left" vertical="center" wrapText="1"/>
    </xf>
    <xf numFmtId="164" fontId="24" fillId="0" borderId="11" xfId="0" applyFont="1" applyBorder="1" applyAlignment="1">
      <alignment horizontal="center" vertical="center"/>
    </xf>
    <xf numFmtId="164" fontId="22" fillId="0" borderId="11" xfId="0" applyFont="1" applyBorder="1" applyAlignment="1">
      <alignment horizontal="center" vertical="center" wrapText="1"/>
    </xf>
    <xf numFmtId="49" fontId="1" fillId="4" borderId="11" xfId="0" applyNumberFormat="1" applyFont="1" applyFill="1" applyBorder="1" applyAlignment="1" applyProtection="1">
      <alignment horizontal="center" wrapText="1"/>
      <protection locked="0"/>
    </xf>
    <xf numFmtId="44" fontId="2" fillId="3" borderId="11" xfId="0" applyNumberFormat="1" applyFont="1" applyFill="1" applyBorder="1" applyAlignment="1" applyProtection="1">
      <alignment horizontal="center" wrapText="1"/>
      <protection locked="0"/>
    </xf>
    <xf numFmtId="44" fontId="25" fillId="5" borderId="11" xfId="0" applyNumberFormat="1" applyFont="1" applyFill="1" applyBorder="1" applyAlignment="1">
      <alignment horizontal="center" wrapText="1"/>
    </xf>
    <xf numFmtId="49" fontId="2" fillId="4" borderId="11" xfId="0" applyNumberFormat="1" applyFont="1" applyFill="1" applyBorder="1" applyAlignment="1" applyProtection="1">
      <alignment horizontal="center" wrapText="1"/>
      <protection locked="0"/>
    </xf>
    <xf numFmtId="44" fontId="2" fillId="0" borderId="11" xfId="0" applyNumberFormat="1" applyFont="1" applyBorder="1" applyAlignment="1" applyProtection="1">
      <alignment horizontal="center" wrapText="1"/>
      <protection locked="0"/>
    </xf>
    <xf numFmtId="49" fontId="2" fillId="4" borderId="11" xfId="0" applyNumberFormat="1" applyFont="1" applyFill="1" applyBorder="1" applyAlignment="1" applyProtection="1">
      <alignment horizontal="left" wrapText="1"/>
      <protection locked="0"/>
    </xf>
    <xf numFmtId="164" fontId="1" fillId="0" borderId="11" xfId="0" applyFont="1" applyBorder="1" applyAlignment="1">
      <alignment horizontal="left"/>
    </xf>
    <xf numFmtId="164" fontId="6" fillId="0" borderId="11" xfId="0" applyFont="1" applyBorder="1" applyAlignment="1">
      <alignment horizontal="center"/>
    </xf>
    <xf numFmtId="5" fontId="1" fillId="0" borderId="11" xfId="0" applyNumberFormat="1" applyFont="1" applyBorder="1" applyAlignment="1">
      <alignment horizontal="center"/>
    </xf>
    <xf numFmtId="0" fontId="2" fillId="5" borderId="11" xfId="0" applyNumberFormat="1" applyFont="1" applyFill="1" applyBorder="1" applyAlignment="1">
      <alignment horizontal="left"/>
    </xf>
    <xf numFmtId="164" fontId="2" fillId="0" borderId="11" xfId="0" applyFont="1" applyBorder="1" applyAlignment="1">
      <alignment horizontal="left"/>
    </xf>
    <xf numFmtId="5" fontId="1" fillId="0" borderId="11" xfId="0" quotePrefix="1" applyNumberFormat="1" applyFont="1" applyBorder="1" applyAlignment="1">
      <alignment horizontal="left"/>
    </xf>
    <xf numFmtId="0" fontId="2" fillId="5" borderId="11" xfId="0" applyNumberFormat="1" applyFont="1" applyFill="1" applyBorder="1" applyAlignment="1">
      <alignment horizontal="left" wrapText="1"/>
    </xf>
    <xf numFmtId="164" fontId="1" fillId="0" borderId="11" xfId="0" quotePrefix="1" applyFont="1" applyBorder="1" applyAlignment="1">
      <alignment horizontal="left"/>
    </xf>
    <xf numFmtId="164" fontId="3" fillId="0" borderId="11" xfId="0" applyFont="1" applyBorder="1" applyAlignment="1" applyProtection="1">
      <alignment horizontal="center" wrapText="1"/>
      <protection locked="0"/>
    </xf>
    <xf numFmtId="2" fontId="1" fillId="0" borderId="11" xfId="0" applyNumberFormat="1" applyFont="1" applyBorder="1" applyAlignment="1" applyProtection="1">
      <alignment horizontal="center" wrapText="1"/>
      <protection locked="0"/>
    </xf>
    <xf numFmtId="0" fontId="2" fillId="6" borderId="11" xfId="0" applyNumberFormat="1" applyFont="1" applyFill="1" applyBorder="1" applyAlignment="1" applyProtection="1">
      <alignment horizontal="left"/>
      <protection locked="0"/>
    </xf>
    <xf numFmtId="49" fontId="2" fillId="6" borderId="11" xfId="0" applyNumberFormat="1" applyFont="1" applyFill="1" applyBorder="1" applyAlignment="1" applyProtection="1">
      <alignment horizontal="left"/>
      <protection locked="0"/>
    </xf>
    <xf numFmtId="2" fontId="2" fillId="6" borderId="11" xfId="0" applyNumberFormat="1" applyFont="1" applyFill="1" applyBorder="1" applyAlignment="1" applyProtection="1">
      <alignment horizontal="left"/>
      <protection locked="0"/>
    </xf>
    <xf numFmtId="44" fontId="1" fillId="2" borderId="11" xfId="0" applyNumberFormat="1" applyFont="1" applyFill="1" applyBorder="1" applyAlignment="1">
      <alignment horizontal="left"/>
    </xf>
    <xf numFmtId="4" fontId="1" fillId="2" borderId="11" xfId="0" applyNumberFormat="1" applyFont="1" applyFill="1" applyBorder="1" applyAlignment="1">
      <alignment horizontal="center" vertical="center" wrapText="1"/>
    </xf>
    <xf numFmtId="44" fontId="1" fillId="2" borderId="11" xfId="0" applyNumberFormat="1" applyFont="1" applyFill="1" applyBorder="1" applyAlignment="1">
      <alignment horizontal="center" vertical="center"/>
    </xf>
    <xf numFmtId="5" fontId="8" fillId="0" borderId="11" xfId="0" applyNumberFormat="1" applyFont="1" applyBorder="1" applyAlignment="1" applyProtection="1">
      <alignment horizontal="center"/>
      <protection locked="0"/>
    </xf>
    <xf numFmtId="5" fontId="2" fillId="5" borderId="11" xfId="0" applyNumberFormat="1" applyFont="1" applyFill="1" applyBorder="1" applyAlignment="1">
      <alignment horizontal="left" wrapText="1"/>
    </xf>
    <xf numFmtId="44" fontId="2" fillId="0" borderId="11" xfId="0" applyNumberFormat="1" applyFont="1" applyBorder="1" applyAlignment="1" applyProtection="1">
      <alignment horizontal="center"/>
      <protection locked="0"/>
    </xf>
    <xf numFmtId="44" fontId="2" fillId="5" borderId="11" xfId="0" applyNumberFormat="1" applyFont="1" applyFill="1" applyBorder="1" applyAlignment="1" applyProtection="1">
      <alignment horizontal="left" wrapText="1"/>
      <protection locked="0"/>
    </xf>
    <xf numFmtId="5" fontId="2" fillId="6" borderId="11" xfId="0" quotePrefix="1" applyNumberFormat="1" applyFont="1" applyFill="1" applyBorder="1" applyAlignment="1" applyProtection="1">
      <alignment horizontal="left"/>
      <protection locked="0"/>
    </xf>
    <xf numFmtId="5" fontId="1" fillId="2" borderId="13" xfId="0" applyNumberFormat="1" applyFont="1" applyFill="1" applyBorder="1" applyAlignment="1" applyProtection="1">
      <alignment horizontal="center"/>
      <protection locked="0"/>
    </xf>
    <xf numFmtId="5" fontId="1" fillId="2" borderId="14" xfId="0" applyNumberFormat="1" applyFont="1" applyFill="1" applyBorder="1" applyAlignment="1" applyProtection="1">
      <alignment horizontal="center"/>
      <protection locked="0"/>
    </xf>
    <xf numFmtId="5" fontId="1" fillId="2" borderId="12" xfId="0" applyNumberFormat="1" applyFont="1" applyFill="1" applyBorder="1" applyAlignment="1" applyProtection="1">
      <alignment horizontal="center"/>
      <protection locked="0"/>
    </xf>
    <xf numFmtId="5" fontId="2" fillId="0" borderId="13" xfId="0" applyNumberFormat="1" applyFont="1" applyBorder="1" applyAlignment="1" applyProtection="1">
      <alignment horizontal="center"/>
      <protection locked="0"/>
    </xf>
    <xf numFmtId="5" fontId="2" fillId="0" borderId="14" xfId="0" applyNumberFormat="1" applyFont="1" applyBorder="1" applyAlignment="1" applyProtection="1">
      <alignment horizontal="center"/>
      <protection locked="0"/>
    </xf>
    <xf numFmtId="5" fontId="2" fillId="0" borderId="12" xfId="0" applyNumberFormat="1" applyFont="1" applyBorder="1" applyAlignment="1" applyProtection="1">
      <alignment horizontal="center"/>
      <protection locked="0"/>
    </xf>
    <xf numFmtId="44" fontId="2" fillId="0" borderId="13" xfId="0" applyNumberFormat="1" applyFont="1" applyBorder="1" applyAlignment="1" applyProtection="1">
      <alignment horizontal="center"/>
      <protection locked="0"/>
    </xf>
    <xf numFmtId="44" fontId="2" fillId="0" borderId="12" xfId="0" applyNumberFormat="1" applyFont="1" applyBorder="1" applyAlignment="1" applyProtection="1">
      <alignment horizontal="center"/>
      <protection locked="0"/>
    </xf>
    <xf numFmtId="44" fontId="2" fillId="0" borderId="13" xfId="0" applyNumberFormat="1" applyFont="1" applyBorder="1" applyAlignment="1" applyProtection="1">
      <alignment horizontal="center" wrapText="1"/>
      <protection locked="0"/>
    </xf>
    <xf numFmtId="44" fontId="2" fillId="0" borderId="14" xfId="0" applyNumberFormat="1" applyFont="1" applyBorder="1" applyAlignment="1" applyProtection="1">
      <alignment horizontal="center" wrapText="1"/>
      <protection locked="0"/>
    </xf>
    <xf numFmtId="44" fontId="2" fillId="0" borderId="12" xfId="0" applyNumberFormat="1" applyFont="1" applyBorder="1" applyAlignment="1" applyProtection="1">
      <alignment horizontal="center" wrapText="1"/>
      <protection locked="0"/>
    </xf>
    <xf numFmtId="164" fontId="2" fillId="0" borderId="13" xfId="0" applyFont="1" applyBorder="1" applyAlignment="1" applyProtection="1">
      <alignment horizontal="center" wrapText="1"/>
      <protection locked="0"/>
    </xf>
    <xf numFmtId="164" fontId="2" fillId="0" borderId="14" xfId="0" applyFont="1" applyBorder="1" applyAlignment="1" applyProtection="1">
      <alignment horizontal="center" wrapText="1"/>
      <protection locked="0"/>
    </xf>
    <xf numFmtId="164" fontId="2" fillId="0" borderId="12" xfId="0" applyFont="1" applyBorder="1" applyAlignment="1" applyProtection="1">
      <alignment horizontal="center" wrapText="1"/>
      <protection locked="0"/>
    </xf>
    <xf numFmtId="49" fontId="2" fillId="4" borderId="13" xfId="0" applyNumberFormat="1" applyFont="1" applyFill="1" applyBorder="1" applyAlignment="1" applyProtection="1">
      <alignment horizontal="center" wrapText="1"/>
      <protection locked="0"/>
    </xf>
    <xf numFmtId="49" fontId="2" fillId="4" borderId="14" xfId="0" applyNumberFormat="1" applyFont="1" applyFill="1" applyBorder="1" applyAlignment="1" applyProtection="1">
      <alignment horizontal="center" wrapText="1"/>
      <protection locked="0"/>
    </xf>
    <xf numFmtId="49" fontId="2" fillId="4" borderId="12" xfId="0" applyNumberFormat="1" applyFont="1" applyFill="1" applyBorder="1" applyAlignment="1" applyProtection="1">
      <alignment horizontal="center" wrapText="1"/>
      <protection locked="0"/>
    </xf>
    <xf numFmtId="5" fontId="1" fillId="3" borderId="11" xfId="0" applyNumberFormat="1" applyFont="1" applyFill="1" applyBorder="1" applyAlignment="1">
      <alignment horizontal="left"/>
    </xf>
    <xf numFmtId="49" fontId="2" fillId="5" borderId="11" xfId="0" applyNumberFormat="1" applyFont="1" applyFill="1" applyBorder="1" applyAlignment="1">
      <alignment horizontal="left" wrapText="1"/>
    </xf>
    <xf numFmtId="164" fontId="10" fillId="7" borderId="4" xfId="0" applyFont="1" applyFill="1" applyBorder="1" applyAlignment="1">
      <alignment horizontal="center" wrapText="1"/>
    </xf>
    <xf numFmtId="164" fontId="10" fillId="7" borderId="3" xfId="0" applyFont="1" applyFill="1" applyBorder="1" applyAlignment="1">
      <alignment horizontal="center" wrapText="1"/>
    </xf>
    <xf numFmtId="164" fontId="10" fillId="7" borderId="5" xfId="0" applyFont="1" applyFill="1" applyBorder="1" applyAlignment="1">
      <alignment horizontal="center" wrapText="1"/>
    </xf>
    <xf numFmtId="2" fontId="10" fillId="3" borderId="4" xfId="0" applyNumberFormat="1" applyFont="1" applyFill="1" applyBorder="1" applyProtection="1">
      <protection locked="0"/>
    </xf>
    <xf numFmtId="0" fontId="0" fillId="3" borderId="5" xfId="0" applyNumberFormat="1" applyFill="1" applyBorder="1" applyProtection="1">
      <protection locked="0"/>
    </xf>
    <xf numFmtId="164" fontId="13" fillId="3" borderId="4" xfId="0" applyFont="1" applyFill="1" applyBorder="1" applyAlignment="1">
      <alignment horizontal="left" wrapText="1"/>
    </xf>
    <xf numFmtId="164" fontId="13" fillId="3" borderId="5" xfId="0" applyFont="1" applyFill="1" applyBorder="1" applyAlignment="1">
      <alignment horizontal="left" wrapText="1"/>
    </xf>
    <xf numFmtId="164" fontId="0" fillId="0" borderId="0" xfId="0" applyAlignment="1">
      <alignment horizontal="left" vertical="top" wrapText="1"/>
    </xf>
  </cellXfs>
  <cellStyles count="4">
    <cellStyle name="Comma" xfId="1" builtinId="3"/>
    <cellStyle name="Currency" xfId="2" builtinId="4"/>
    <cellStyle name="Normal" xfId="0" builtinId="0"/>
    <cellStyle name="Percent" xfId="3" builtinId="5"/>
  </cellStyles>
  <dxfs count="3">
    <dxf>
      <font>
        <b/>
        <i val="0"/>
        <color rgb="FFFF0000"/>
      </font>
    </dxf>
    <dxf>
      <font>
        <b/>
        <i val="0"/>
      </font>
    </dxf>
    <dxf>
      <numFmt numFmtId="0" formatCode="Genera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DFFDD"/>
      <color rgb="FFCCFFCC"/>
      <color rgb="FFF0FD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8DF35F1-F445-49CD-8320-39176A0339C2}" name="Table1" displayName="Table1" ref="A2:E50" totalsRowShown="0">
  <autoFilter ref="A2:E50" xr:uid="{E8DF35F1-F445-49CD-8320-39176A0339C2}"/>
  <tableColumns count="5">
    <tableColumn id="1" xr3:uid="{124B4070-B9F7-4687-9FA8-B399EBABD971}" name="Training Name"/>
    <tableColumn id="2" xr3:uid="{4AC2F487-9AD7-4D46-9285-0D4929E0851C}" name="Participant Name"/>
    <tableColumn id="3" xr3:uid="{028241CB-A514-4B71-9C83-7366D7E34785}" name="Participant Title/Role"/>
    <tableColumn id="4" xr3:uid="{75998236-9CD4-4FB4-A7B8-76CEBA90A140}" name="Which of the following describes this participant best? (Choose from Dropdown)"/>
    <tableColumn id="5" xr3:uid="{23D8BFA1-D61B-4174-87E6-3E98A7453755}" name="What municipality is the participant employed/contracted with?" dataDxfId="2">
      <calculatedColumnFormula array="1">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calculatedColumnFormula>
    </tableColumn>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8837A-D5E7-4C4F-B302-51C3BC750507}">
  <sheetPr>
    <tabColor theme="0" tint="-0.14999847407452621"/>
  </sheetPr>
  <dimension ref="A1:O15"/>
  <sheetViews>
    <sheetView workbookViewId="0">
      <selection activeCell="A7" sqref="A7:O8"/>
    </sheetView>
  </sheetViews>
  <sheetFormatPr defaultRowHeight="13.2"/>
  <cols>
    <col min="13" max="13" width="0.109375" customWidth="1"/>
    <col min="14" max="14" width="9.109375" hidden="1" customWidth="1"/>
    <col min="15" max="15" width="37.109375" customWidth="1"/>
  </cols>
  <sheetData>
    <row r="1" spans="1:15" ht="25.5" customHeight="1">
      <c r="A1" s="59" t="s">
        <v>0</v>
      </c>
      <c r="B1" s="59"/>
      <c r="C1" s="59"/>
      <c r="D1" s="59"/>
      <c r="E1" s="59"/>
      <c r="F1" s="59"/>
      <c r="G1" s="59"/>
      <c r="H1" s="59"/>
      <c r="I1" s="59"/>
      <c r="J1" s="59"/>
      <c r="K1" s="59"/>
      <c r="L1" s="59"/>
      <c r="M1" s="59"/>
      <c r="N1" s="59"/>
      <c r="O1" s="59"/>
    </row>
    <row r="2" spans="1:15" ht="25.5" customHeight="1">
      <c r="A2" s="59"/>
      <c r="B2" s="59"/>
      <c r="C2" s="59"/>
      <c r="D2" s="59"/>
      <c r="E2" s="59"/>
      <c r="F2" s="59"/>
      <c r="G2" s="59"/>
      <c r="H2" s="59"/>
      <c r="I2" s="59"/>
      <c r="J2" s="59"/>
      <c r="K2" s="59"/>
      <c r="L2" s="59"/>
      <c r="M2" s="59"/>
      <c r="N2" s="59"/>
      <c r="O2" s="59"/>
    </row>
    <row r="3" spans="1:15" ht="16.5" customHeight="1">
      <c r="A3" s="60" t="s">
        <v>1</v>
      </c>
      <c r="B3" s="60"/>
      <c r="C3" s="60"/>
      <c r="D3" s="60"/>
      <c r="E3" s="60"/>
      <c r="F3" s="60"/>
      <c r="G3" s="60"/>
      <c r="H3" s="60"/>
      <c r="I3" s="60"/>
      <c r="J3" s="60"/>
      <c r="K3" s="60"/>
      <c r="L3" s="60"/>
      <c r="M3" s="60"/>
      <c r="N3" s="60"/>
      <c r="O3" s="60"/>
    </row>
    <row r="4" spans="1:15" ht="14.25" customHeight="1">
      <c r="A4" s="60"/>
      <c r="B4" s="60"/>
      <c r="C4" s="60"/>
      <c r="D4" s="60"/>
      <c r="E4" s="60"/>
      <c r="F4" s="60"/>
      <c r="G4" s="60"/>
      <c r="H4" s="60"/>
      <c r="I4" s="60"/>
      <c r="J4" s="60"/>
      <c r="K4" s="60"/>
      <c r="L4" s="60"/>
      <c r="M4" s="60"/>
      <c r="N4" s="60"/>
      <c r="O4" s="60"/>
    </row>
    <row r="5" spans="1:15" ht="14.25" customHeight="1">
      <c r="A5" s="60"/>
      <c r="B5" s="60"/>
      <c r="C5" s="60"/>
      <c r="D5" s="60"/>
      <c r="E5" s="60"/>
      <c r="F5" s="60"/>
      <c r="G5" s="60"/>
      <c r="H5" s="60"/>
      <c r="I5" s="60"/>
      <c r="J5" s="60"/>
      <c r="K5" s="60"/>
      <c r="L5" s="60"/>
      <c r="M5" s="60"/>
      <c r="N5" s="60"/>
      <c r="O5" s="60"/>
    </row>
    <row r="6" spans="1:15">
      <c r="A6" s="60"/>
      <c r="B6" s="60"/>
      <c r="C6" s="60"/>
      <c r="D6" s="60"/>
      <c r="E6" s="60"/>
      <c r="F6" s="60"/>
      <c r="G6" s="60"/>
      <c r="H6" s="60"/>
      <c r="I6" s="60"/>
      <c r="J6" s="60"/>
      <c r="K6" s="60"/>
      <c r="L6" s="60"/>
      <c r="M6" s="60"/>
      <c r="N6" s="60"/>
      <c r="O6" s="60"/>
    </row>
    <row r="7" spans="1:15">
      <c r="A7" s="53" t="s">
        <v>2</v>
      </c>
      <c r="B7" s="54"/>
      <c r="C7" s="54"/>
      <c r="D7" s="54"/>
      <c r="E7" s="54"/>
      <c r="F7" s="54"/>
      <c r="G7" s="54"/>
      <c r="H7" s="54"/>
      <c r="I7" s="54"/>
      <c r="J7" s="54"/>
      <c r="K7" s="54"/>
      <c r="L7" s="54"/>
      <c r="M7" s="54"/>
      <c r="N7" s="54"/>
      <c r="O7" s="54"/>
    </row>
    <row r="8" spans="1:15" ht="409.5" customHeight="1">
      <c r="A8" s="54"/>
      <c r="B8" s="54"/>
      <c r="C8" s="54"/>
      <c r="D8" s="54"/>
      <c r="E8" s="54"/>
      <c r="F8" s="54"/>
      <c r="G8" s="54"/>
      <c r="H8" s="54"/>
      <c r="I8" s="54"/>
      <c r="J8" s="54"/>
      <c r="K8" s="54"/>
      <c r="L8" s="54"/>
      <c r="M8" s="54"/>
      <c r="N8" s="54"/>
      <c r="O8" s="54"/>
    </row>
    <row r="9" spans="1:15" ht="17.25" customHeight="1">
      <c r="A9" s="55" t="s">
        <v>3</v>
      </c>
      <c r="B9" s="56"/>
      <c r="C9" s="56"/>
      <c r="D9" s="56"/>
      <c r="E9" s="56"/>
      <c r="F9" s="56"/>
      <c r="G9" s="56"/>
      <c r="H9" s="56"/>
      <c r="I9" s="56"/>
      <c r="J9" s="56"/>
      <c r="K9" s="56"/>
      <c r="L9" s="56"/>
      <c r="M9" s="56"/>
      <c r="N9" s="56"/>
      <c r="O9" s="56"/>
    </row>
    <row r="10" spans="1:15" ht="83.25" customHeight="1">
      <c r="A10" s="56"/>
      <c r="B10" s="56"/>
      <c r="C10" s="56"/>
      <c r="D10" s="56"/>
      <c r="E10" s="56"/>
      <c r="F10" s="56"/>
      <c r="G10" s="56"/>
      <c r="H10" s="56"/>
      <c r="I10" s="56"/>
      <c r="J10" s="56"/>
      <c r="K10" s="56"/>
      <c r="L10" s="56"/>
      <c r="M10" s="56"/>
      <c r="N10" s="56"/>
      <c r="O10" s="56"/>
    </row>
    <row r="11" spans="1:15" ht="17.25" customHeight="1">
      <c r="A11" s="57" t="s">
        <v>4</v>
      </c>
      <c r="B11" s="58"/>
      <c r="C11" s="58"/>
      <c r="D11" s="58"/>
      <c r="E11" s="58"/>
      <c r="F11" s="58"/>
      <c r="G11" s="58"/>
      <c r="H11" s="58"/>
      <c r="I11" s="58"/>
      <c r="J11" s="58"/>
      <c r="K11" s="58"/>
      <c r="L11" s="58"/>
      <c r="M11" s="58"/>
      <c r="N11" s="58"/>
      <c r="O11" s="58"/>
    </row>
    <row r="12" spans="1:15" ht="87.75" customHeight="1">
      <c r="A12" s="58"/>
      <c r="B12" s="58"/>
      <c r="C12" s="58"/>
      <c r="D12" s="58"/>
      <c r="E12" s="58"/>
      <c r="F12" s="58"/>
      <c r="G12" s="58"/>
      <c r="H12" s="58"/>
      <c r="I12" s="58"/>
      <c r="J12" s="58"/>
      <c r="K12" s="58"/>
      <c r="L12" s="58"/>
      <c r="M12" s="58"/>
      <c r="N12" s="58"/>
      <c r="O12" s="58"/>
    </row>
    <row r="13" spans="1:15" ht="12.75" customHeight="1">
      <c r="A13" s="52" t="s">
        <v>5</v>
      </c>
      <c r="B13" s="52"/>
      <c r="C13" s="52"/>
      <c r="D13" s="52"/>
      <c r="E13" s="52"/>
      <c r="F13" s="52"/>
      <c r="G13" s="52"/>
      <c r="H13" s="52"/>
      <c r="I13" s="52"/>
      <c r="J13" s="52"/>
      <c r="K13" s="52"/>
      <c r="L13" s="52"/>
      <c r="M13" s="52"/>
      <c r="N13" s="52"/>
      <c r="O13" s="52"/>
    </row>
    <row r="14" spans="1:15" ht="12.75" customHeight="1">
      <c r="A14" s="52"/>
      <c r="B14" s="52"/>
      <c r="C14" s="52"/>
      <c r="D14" s="52"/>
      <c r="E14" s="52"/>
      <c r="F14" s="52"/>
      <c r="G14" s="52"/>
      <c r="H14" s="52"/>
      <c r="I14" s="52"/>
      <c r="J14" s="52"/>
      <c r="K14" s="52"/>
      <c r="L14" s="52"/>
      <c r="M14" s="52"/>
      <c r="N14" s="52"/>
      <c r="O14" s="52"/>
    </row>
    <row r="15" spans="1:15" ht="29.25" customHeight="1">
      <c r="A15" s="52"/>
      <c r="B15" s="52"/>
      <c r="C15" s="52"/>
      <c r="D15" s="52"/>
      <c r="E15" s="52"/>
      <c r="F15" s="52"/>
      <c r="G15" s="52"/>
      <c r="H15" s="52"/>
      <c r="I15" s="52"/>
      <c r="J15" s="52"/>
      <c r="K15" s="52"/>
      <c r="L15" s="52"/>
      <c r="M15" s="52"/>
      <c r="N15" s="52"/>
      <c r="O15" s="52"/>
    </row>
  </sheetData>
  <mergeCells count="6">
    <mergeCell ref="A13:O15"/>
    <mergeCell ref="A7:O8"/>
    <mergeCell ref="A9:O10"/>
    <mergeCell ref="A11:O12"/>
    <mergeCell ref="A1:O2"/>
    <mergeCell ref="A3:O6"/>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DDE6F-5909-4D47-82EE-A6CBC32A9667}">
  <sheetPr transitionEvaluation="1">
    <tabColor theme="3" tint="0.79998168889431442"/>
  </sheetPr>
  <dimension ref="A1:P42"/>
  <sheetViews>
    <sheetView showGridLines="0" tabSelected="1" zoomScale="125" zoomScaleNormal="125" workbookViewId="0">
      <selection activeCell="E12" sqref="E12:H12"/>
    </sheetView>
  </sheetViews>
  <sheetFormatPr defaultColWidth="9.5546875" defaultRowHeight="18.75" customHeight="1"/>
  <cols>
    <col min="1" max="1" width="18.44140625" style="1" customWidth="1"/>
    <col min="2" max="2" width="17" style="1" customWidth="1"/>
    <col min="3" max="3" width="13.88671875" style="3" customWidth="1"/>
    <col min="4" max="4" width="17.88671875" style="4" customWidth="1"/>
    <col min="5" max="5" width="15.44140625" style="4" customWidth="1"/>
    <col min="6" max="6" width="16.88671875" style="4" customWidth="1"/>
    <col min="7" max="7" width="10.44140625" style="1" customWidth="1"/>
    <col min="8" max="8" width="28.6640625" style="1" customWidth="1"/>
    <col min="9" max="9" width="1.5546875" style="1" customWidth="1"/>
    <col min="10" max="16384" width="9.5546875" style="1"/>
  </cols>
  <sheetData>
    <row r="1" spans="1:16" ht="18.75" customHeight="1">
      <c r="A1" s="75" t="s">
        <v>6</v>
      </c>
      <c r="B1" s="75"/>
      <c r="C1" s="75"/>
      <c r="D1" s="75"/>
      <c r="E1" s="75"/>
      <c r="F1" s="75"/>
      <c r="G1" s="75"/>
      <c r="H1" s="75"/>
    </row>
    <row r="2" spans="1:16" ht="18.75" customHeight="1">
      <c r="A2" s="76" t="s">
        <v>7</v>
      </c>
      <c r="B2" s="76"/>
      <c r="C2" s="76"/>
      <c r="D2" s="76"/>
      <c r="E2" s="76"/>
      <c r="F2" s="76"/>
      <c r="G2" s="76"/>
      <c r="H2" s="76"/>
      <c r="I2" s="2"/>
      <c r="J2" s="2"/>
      <c r="K2" s="2"/>
      <c r="L2" s="2"/>
      <c r="M2" s="2"/>
      <c r="N2" s="2"/>
      <c r="O2" s="2"/>
      <c r="P2" s="2"/>
    </row>
    <row r="3" spans="1:16" ht="18.75" customHeight="1">
      <c r="A3" s="28" t="s">
        <v>8</v>
      </c>
      <c r="B3" s="88"/>
      <c r="C3" s="89"/>
      <c r="D3" s="90"/>
      <c r="E3" s="80" t="s">
        <v>9</v>
      </c>
      <c r="F3" s="80"/>
      <c r="G3" s="30" t="s">
        <v>10</v>
      </c>
      <c r="H3" s="31"/>
      <c r="I3" s="2"/>
      <c r="J3" s="2"/>
      <c r="K3" s="2"/>
      <c r="L3" s="2"/>
      <c r="M3" s="2"/>
      <c r="N3" s="2"/>
      <c r="O3" s="2"/>
      <c r="P3" s="2"/>
    </row>
    <row r="4" spans="1:16" ht="18.75" customHeight="1">
      <c r="A4" s="77" t="s">
        <v>88</v>
      </c>
      <c r="B4" s="77"/>
      <c r="C4" s="77"/>
      <c r="D4" s="77"/>
      <c r="E4" s="78" t="s">
        <v>11</v>
      </c>
      <c r="F4" s="78"/>
      <c r="G4" s="87">
        <v>325000</v>
      </c>
      <c r="H4" s="87"/>
      <c r="I4" s="2"/>
      <c r="J4" s="2"/>
      <c r="K4" s="2"/>
      <c r="L4" s="2"/>
      <c r="M4" s="2"/>
      <c r="N4" s="2"/>
      <c r="O4" s="2"/>
      <c r="P4" s="2"/>
    </row>
    <row r="5" spans="1:16" ht="18.75" customHeight="1">
      <c r="A5" s="91"/>
      <c r="B5" s="92"/>
      <c r="C5" s="92"/>
      <c r="D5" s="93"/>
      <c r="E5" s="94"/>
      <c r="F5" s="95"/>
      <c r="G5" s="91"/>
      <c r="H5" s="93"/>
      <c r="I5" s="2"/>
      <c r="J5" s="2"/>
      <c r="K5" s="2"/>
      <c r="L5" s="2"/>
      <c r="M5" s="2"/>
      <c r="N5" s="2"/>
      <c r="O5" s="2"/>
      <c r="P5" s="2"/>
    </row>
    <row r="6" spans="1:16" ht="18.75" customHeight="1">
      <c r="A6" s="28" t="s">
        <v>12</v>
      </c>
      <c r="B6" s="88"/>
      <c r="C6" s="90"/>
      <c r="D6" s="33" t="s">
        <v>13</v>
      </c>
      <c r="E6" s="34" t="s">
        <v>14</v>
      </c>
      <c r="F6" s="35"/>
      <c r="G6" s="29"/>
      <c r="H6" s="36" t="s">
        <v>15</v>
      </c>
      <c r="I6" s="2"/>
      <c r="J6" s="2"/>
      <c r="K6" s="2"/>
      <c r="L6" s="2"/>
      <c r="M6" s="2"/>
      <c r="N6" s="2"/>
      <c r="O6" s="2"/>
      <c r="P6" s="2"/>
    </row>
    <row r="7" spans="1:16" ht="18.75" customHeight="1">
      <c r="A7" s="78" t="s">
        <v>89</v>
      </c>
      <c r="B7" s="78"/>
      <c r="C7" s="78"/>
      <c r="D7" s="37" t="s">
        <v>16</v>
      </c>
      <c r="E7" s="79" t="s">
        <v>90</v>
      </c>
      <c r="F7" s="79"/>
      <c r="G7" s="79"/>
      <c r="H7" s="38">
        <v>45457</v>
      </c>
      <c r="I7" s="2"/>
      <c r="J7" s="2"/>
      <c r="K7" s="2"/>
      <c r="L7" s="2"/>
      <c r="M7" s="2"/>
      <c r="N7" s="2"/>
      <c r="O7" s="2"/>
      <c r="P7" s="2"/>
    </row>
    <row r="8" spans="1:16" ht="18.75" customHeight="1">
      <c r="A8" s="83" t="s">
        <v>18</v>
      </c>
      <c r="B8" s="83"/>
      <c r="C8" s="83"/>
      <c r="D8" s="83"/>
      <c r="E8" s="83"/>
      <c r="F8" s="83"/>
      <c r="G8" s="83"/>
      <c r="H8" s="83"/>
      <c r="I8" s="2"/>
      <c r="J8" s="2"/>
      <c r="K8" s="2"/>
      <c r="L8" s="2"/>
      <c r="M8" s="2"/>
      <c r="N8" s="2"/>
      <c r="O8" s="2"/>
      <c r="P8" s="2"/>
    </row>
    <row r="9" spans="1:16" ht="18.75" customHeight="1">
      <c r="A9" s="88" t="s">
        <v>17</v>
      </c>
      <c r="B9" s="90"/>
      <c r="C9" s="81" t="s">
        <v>19</v>
      </c>
      <c r="D9" s="33" t="s">
        <v>20</v>
      </c>
      <c r="E9" s="82" t="s">
        <v>21</v>
      </c>
      <c r="F9" s="82"/>
      <c r="G9" s="82"/>
      <c r="H9" s="82"/>
      <c r="I9" s="2"/>
      <c r="J9" s="2"/>
      <c r="K9" s="2"/>
      <c r="L9" s="2"/>
      <c r="M9" s="2"/>
      <c r="N9" s="2"/>
      <c r="O9" s="2"/>
      <c r="P9" s="2"/>
    </row>
    <row r="10" spans="1:16" ht="18.75" customHeight="1">
      <c r="A10" s="28" t="s">
        <v>22</v>
      </c>
      <c r="B10" s="29"/>
      <c r="C10" s="81"/>
      <c r="D10" s="33" t="s">
        <v>23</v>
      </c>
      <c r="E10" s="82"/>
      <c r="F10" s="82"/>
      <c r="G10" s="82"/>
      <c r="H10" s="82"/>
      <c r="I10" s="2"/>
      <c r="J10" s="2"/>
      <c r="K10" s="2"/>
      <c r="L10" s="2"/>
      <c r="M10" s="2"/>
      <c r="N10" s="2"/>
      <c r="O10" s="2"/>
      <c r="P10" s="2"/>
    </row>
    <row r="11" spans="1:16" ht="13.2">
      <c r="A11" s="39" t="s">
        <v>24</v>
      </c>
      <c r="B11" s="40"/>
      <c r="C11" s="41"/>
      <c r="D11" s="42"/>
      <c r="E11" s="85"/>
      <c r="F11" s="85"/>
      <c r="G11" s="85"/>
      <c r="H11" s="85"/>
      <c r="I11" s="2"/>
      <c r="J11" s="2"/>
      <c r="K11" s="2"/>
      <c r="L11" s="2"/>
      <c r="M11" s="2"/>
      <c r="N11" s="2"/>
      <c r="O11" s="2"/>
      <c r="P11" s="2"/>
    </row>
    <row r="12" spans="1:16" ht="50.1" customHeight="1">
      <c r="A12" s="73" t="s">
        <v>25</v>
      </c>
      <c r="B12" s="73"/>
      <c r="C12" s="43">
        <v>0.5</v>
      </c>
      <c r="D12" s="24">
        <v>52161.46</v>
      </c>
      <c r="E12" s="66" t="s">
        <v>102</v>
      </c>
      <c r="F12" s="66"/>
      <c r="G12" s="66"/>
      <c r="H12" s="66"/>
      <c r="I12" s="2"/>
      <c r="J12" s="2"/>
      <c r="K12" s="2"/>
      <c r="L12" s="2"/>
      <c r="M12" s="2"/>
      <c r="N12" s="2"/>
      <c r="O12" s="2"/>
      <c r="P12" s="2"/>
    </row>
    <row r="13" spans="1:16" ht="50.1" customHeight="1">
      <c r="A13" s="73" t="s">
        <v>26</v>
      </c>
      <c r="B13" s="73"/>
      <c r="C13" s="43">
        <v>0</v>
      </c>
      <c r="D13" s="24">
        <v>19001.099999999999</v>
      </c>
      <c r="E13" s="64" t="s">
        <v>101</v>
      </c>
      <c r="F13" s="64"/>
      <c r="G13" s="64"/>
      <c r="H13" s="64"/>
      <c r="I13" s="2"/>
      <c r="J13" s="2"/>
      <c r="K13" s="2"/>
      <c r="L13" s="2"/>
      <c r="M13" s="2"/>
      <c r="N13" s="2"/>
      <c r="O13" s="2"/>
      <c r="P13" s="2"/>
    </row>
    <row r="14" spans="1:16" ht="50.1" customHeight="1">
      <c r="A14" s="73" t="s">
        <v>27</v>
      </c>
      <c r="B14" s="73"/>
      <c r="C14" s="43">
        <v>0</v>
      </c>
      <c r="D14" s="24">
        <v>61836.75</v>
      </c>
      <c r="E14" s="64" t="s">
        <v>100</v>
      </c>
      <c r="F14" s="64"/>
      <c r="G14" s="64"/>
      <c r="H14" s="64"/>
      <c r="I14" s="2"/>
      <c r="J14" s="2"/>
      <c r="K14" s="2"/>
      <c r="L14" s="2"/>
      <c r="M14" s="2"/>
      <c r="N14" s="2"/>
      <c r="O14" s="2"/>
      <c r="P14" s="2"/>
    </row>
    <row r="15" spans="1:16" ht="50.1" customHeight="1">
      <c r="A15" s="84" t="s">
        <v>28</v>
      </c>
      <c r="B15" s="84"/>
      <c r="C15" s="43">
        <v>0.5</v>
      </c>
      <c r="D15" s="24">
        <v>47917</v>
      </c>
      <c r="E15" s="64" t="s">
        <v>99</v>
      </c>
      <c r="F15" s="64"/>
      <c r="G15" s="64"/>
      <c r="H15" s="64"/>
      <c r="I15" s="2"/>
      <c r="J15" s="2"/>
      <c r="K15" s="2"/>
      <c r="L15" s="2"/>
      <c r="M15" s="2"/>
      <c r="N15" s="2"/>
      <c r="O15" s="2"/>
      <c r="P15" s="2"/>
    </row>
    <row r="16" spans="1:16" ht="50.1" customHeight="1">
      <c r="A16" s="84" t="s">
        <v>29</v>
      </c>
      <c r="B16" s="84"/>
      <c r="C16" s="43"/>
      <c r="D16" s="24">
        <v>0</v>
      </c>
      <c r="E16" s="64"/>
      <c r="F16" s="64"/>
      <c r="G16" s="64"/>
      <c r="H16" s="64"/>
      <c r="I16" s="2"/>
      <c r="J16" s="2"/>
      <c r="K16" s="2"/>
      <c r="L16" s="2"/>
      <c r="M16" s="2"/>
      <c r="N16" s="2"/>
      <c r="O16" s="2"/>
      <c r="P16" s="2"/>
    </row>
    <row r="17" spans="1:16" ht="50.1" customHeight="1">
      <c r="A17" s="84" t="s">
        <v>30</v>
      </c>
      <c r="B17" s="84"/>
      <c r="C17" s="43"/>
      <c r="D17" s="24">
        <v>20000</v>
      </c>
      <c r="E17" s="64" t="s">
        <v>96</v>
      </c>
      <c r="F17" s="64"/>
      <c r="G17" s="64"/>
      <c r="H17" s="64"/>
      <c r="I17" s="2"/>
      <c r="J17" s="2"/>
      <c r="K17" s="2"/>
      <c r="L17" s="2"/>
      <c r="M17" s="2"/>
      <c r="N17" s="2"/>
      <c r="O17" s="2"/>
      <c r="P17" s="2"/>
    </row>
    <row r="18" spans="1:16" ht="50.1" customHeight="1">
      <c r="A18" s="84" t="s">
        <v>31</v>
      </c>
      <c r="B18" s="84"/>
      <c r="C18" s="43">
        <v>0.2</v>
      </c>
      <c r="D18" s="24">
        <v>15316.8</v>
      </c>
      <c r="E18" s="64" t="s">
        <v>103</v>
      </c>
      <c r="F18" s="64"/>
      <c r="G18" s="64"/>
      <c r="H18" s="64"/>
      <c r="I18" s="2"/>
      <c r="J18" s="2"/>
      <c r="K18" s="2"/>
      <c r="L18" s="2"/>
      <c r="M18" s="2"/>
      <c r="N18" s="2"/>
      <c r="O18" s="2"/>
      <c r="P18" s="2"/>
    </row>
    <row r="19" spans="1:16" ht="13.2">
      <c r="A19" s="105" t="s">
        <v>32</v>
      </c>
      <c r="B19" s="105"/>
      <c r="C19" s="44">
        <f>SUM(C12:C18)</f>
        <v>1.2</v>
      </c>
      <c r="D19" s="25">
        <f>SUM(D12:D18)</f>
        <v>216233.11</v>
      </c>
      <c r="E19" s="65"/>
      <c r="F19" s="65"/>
      <c r="G19" s="65"/>
      <c r="H19" s="65"/>
      <c r="I19" s="2"/>
      <c r="J19" s="2"/>
      <c r="K19" s="2"/>
      <c r="L19" s="2"/>
      <c r="M19" s="2"/>
      <c r="N19" s="2"/>
      <c r="O19" s="2"/>
      <c r="P19" s="2"/>
    </row>
    <row r="20" spans="1:16" ht="50.1" customHeight="1">
      <c r="A20" s="45" t="s">
        <v>33</v>
      </c>
      <c r="B20" s="46"/>
      <c r="C20" s="47">
        <f>D20/D19</f>
        <v>0.13612610020731794</v>
      </c>
      <c r="D20" s="48">
        <v>29434.97</v>
      </c>
      <c r="E20" s="66" t="s">
        <v>98</v>
      </c>
      <c r="F20" s="66"/>
      <c r="G20" s="66"/>
      <c r="H20" s="66"/>
      <c r="I20" s="2"/>
      <c r="J20" s="2"/>
      <c r="K20" s="2"/>
      <c r="L20" s="2"/>
      <c r="M20" s="2"/>
      <c r="N20" s="2"/>
      <c r="O20" s="2"/>
      <c r="P20" s="2"/>
    </row>
    <row r="21" spans="1:16" ht="13.2">
      <c r="A21" s="69" t="s">
        <v>34</v>
      </c>
      <c r="B21" s="69"/>
      <c r="C21" s="69"/>
      <c r="D21" s="25">
        <f>SUM(D19+D20)</f>
        <v>245668.08</v>
      </c>
      <c r="E21" s="62"/>
      <c r="F21" s="62"/>
      <c r="G21" s="62"/>
      <c r="H21" s="62"/>
      <c r="I21" s="2"/>
      <c r="J21" s="2"/>
      <c r="K21" s="2"/>
      <c r="L21" s="2"/>
      <c r="M21" s="2"/>
      <c r="N21" s="2"/>
      <c r="O21" s="2"/>
      <c r="P21" s="2"/>
    </row>
    <row r="22" spans="1:16" ht="13.2">
      <c r="A22" s="72" t="s">
        <v>35</v>
      </c>
      <c r="B22" s="72"/>
      <c r="C22" s="72"/>
      <c r="D22" s="32"/>
      <c r="E22" s="96"/>
      <c r="F22" s="97"/>
      <c r="G22" s="97"/>
      <c r="H22" s="98"/>
      <c r="I22" s="2"/>
      <c r="J22" s="2"/>
      <c r="K22" s="2"/>
      <c r="L22" s="2"/>
      <c r="M22" s="2"/>
      <c r="N22" s="2"/>
      <c r="O22" s="2"/>
      <c r="P22" s="2"/>
    </row>
    <row r="23" spans="1:16" ht="50.1" customHeight="1">
      <c r="A23" s="106" t="s">
        <v>36</v>
      </c>
      <c r="B23" s="106"/>
      <c r="C23" s="106"/>
      <c r="D23" s="24">
        <v>0</v>
      </c>
      <c r="E23" s="66"/>
      <c r="F23" s="66"/>
      <c r="G23" s="66"/>
      <c r="H23" s="66"/>
      <c r="I23" s="2"/>
      <c r="J23" s="2"/>
      <c r="K23" s="2"/>
      <c r="L23" s="2"/>
      <c r="M23" s="2"/>
      <c r="N23" s="2"/>
      <c r="O23" s="2"/>
      <c r="P23" s="2"/>
    </row>
    <row r="24" spans="1:16" ht="50.1" customHeight="1">
      <c r="A24" s="73" t="s">
        <v>37</v>
      </c>
      <c r="B24" s="73"/>
      <c r="C24" s="73"/>
      <c r="D24" s="24">
        <v>2000</v>
      </c>
      <c r="E24" s="66" t="s">
        <v>95</v>
      </c>
      <c r="F24" s="66"/>
      <c r="G24" s="66"/>
      <c r="H24" s="66"/>
      <c r="I24" s="2"/>
      <c r="J24" s="2"/>
      <c r="K24" s="2"/>
      <c r="L24" s="2"/>
      <c r="M24" s="2"/>
      <c r="N24" s="2"/>
      <c r="O24" s="2"/>
      <c r="P24" s="2"/>
    </row>
    <row r="25" spans="1:16" ht="50.1" customHeight="1">
      <c r="A25" s="73" t="s">
        <v>38</v>
      </c>
      <c r="B25" s="73"/>
      <c r="C25" s="73"/>
      <c r="D25" s="24">
        <v>0</v>
      </c>
      <c r="E25" s="66"/>
      <c r="F25" s="66"/>
      <c r="G25" s="66"/>
      <c r="H25" s="66"/>
      <c r="I25" s="2"/>
      <c r="J25" s="2"/>
      <c r="K25" s="2"/>
      <c r="L25" s="2"/>
      <c r="M25" s="2"/>
      <c r="N25" s="2"/>
      <c r="O25" s="2"/>
      <c r="P25" s="2"/>
    </row>
    <row r="26" spans="1:16" ht="50.1" customHeight="1">
      <c r="A26" s="73" t="s">
        <v>39</v>
      </c>
      <c r="B26" s="73"/>
      <c r="C26" s="73"/>
      <c r="D26" s="24"/>
      <c r="E26" s="66"/>
      <c r="F26" s="66"/>
      <c r="G26" s="66"/>
      <c r="H26" s="66"/>
      <c r="I26" s="2"/>
      <c r="J26" s="2"/>
      <c r="K26" s="2"/>
      <c r="L26" s="2"/>
      <c r="M26" s="2"/>
      <c r="N26" s="2"/>
      <c r="O26" s="2"/>
      <c r="P26" s="2"/>
    </row>
    <row r="27" spans="1:16" ht="50.1" customHeight="1">
      <c r="A27" s="70" t="s">
        <v>40</v>
      </c>
      <c r="B27" s="70"/>
      <c r="C27" s="70"/>
      <c r="D27" s="24">
        <v>531.91999999999996</v>
      </c>
      <c r="E27" s="66" t="s">
        <v>92</v>
      </c>
      <c r="F27" s="66"/>
      <c r="G27" s="66"/>
      <c r="H27" s="66"/>
      <c r="I27" s="2"/>
      <c r="J27" s="2"/>
      <c r="K27" s="2"/>
      <c r="L27" s="2"/>
      <c r="M27" s="2"/>
      <c r="N27" s="2"/>
      <c r="O27" s="2"/>
      <c r="P27" s="2"/>
    </row>
    <row r="28" spans="1:16" ht="50.1" customHeight="1">
      <c r="A28" s="70" t="s">
        <v>41</v>
      </c>
      <c r="B28" s="70"/>
      <c r="C28" s="70"/>
      <c r="D28" s="24">
        <v>3000</v>
      </c>
      <c r="E28" s="66" t="s">
        <v>94</v>
      </c>
      <c r="F28" s="66"/>
      <c r="G28" s="66"/>
      <c r="H28" s="66"/>
      <c r="I28" s="2"/>
      <c r="J28" s="2"/>
      <c r="K28" s="2"/>
      <c r="L28" s="2"/>
      <c r="M28" s="2"/>
      <c r="N28" s="2"/>
      <c r="O28" s="2"/>
      <c r="P28" s="2"/>
    </row>
    <row r="29" spans="1:16" ht="50.1" customHeight="1">
      <c r="A29" s="70" t="s">
        <v>42</v>
      </c>
      <c r="B29" s="70"/>
      <c r="C29" s="70"/>
      <c r="D29" s="24">
        <v>27000</v>
      </c>
      <c r="E29" s="66" t="s">
        <v>93</v>
      </c>
      <c r="F29" s="66"/>
      <c r="G29" s="66"/>
      <c r="H29" s="66"/>
      <c r="I29" s="2"/>
      <c r="J29" s="2"/>
      <c r="K29" s="2"/>
      <c r="L29" s="2"/>
      <c r="M29" s="2"/>
      <c r="N29" s="2"/>
      <c r="O29" s="2"/>
      <c r="P29" s="2"/>
    </row>
    <row r="30" spans="1:16" ht="50.1" customHeight="1">
      <c r="A30" s="70" t="s">
        <v>43</v>
      </c>
      <c r="B30" s="70"/>
      <c r="C30" s="70"/>
      <c r="D30" s="24"/>
      <c r="E30" s="102"/>
      <c r="F30" s="103"/>
      <c r="G30" s="103"/>
      <c r="H30" s="104"/>
      <c r="I30" s="2"/>
      <c r="J30" s="2"/>
      <c r="K30" s="2"/>
      <c r="L30" s="2"/>
      <c r="M30" s="2"/>
      <c r="N30" s="2"/>
      <c r="O30" s="2"/>
      <c r="P30" s="2"/>
    </row>
    <row r="31" spans="1:16" ht="50.1" customHeight="1">
      <c r="A31" s="70" t="s">
        <v>44</v>
      </c>
      <c r="B31" s="70"/>
      <c r="C31" s="70"/>
      <c r="D31" s="24">
        <v>1800</v>
      </c>
      <c r="E31" s="102" t="s">
        <v>91</v>
      </c>
      <c r="F31" s="103"/>
      <c r="G31" s="103"/>
      <c r="H31" s="104"/>
      <c r="I31" s="2"/>
      <c r="J31" s="2"/>
      <c r="K31" s="2"/>
      <c r="L31" s="2"/>
      <c r="M31" s="2"/>
      <c r="N31" s="2"/>
      <c r="O31" s="2"/>
      <c r="P31" s="2"/>
    </row>
    <row r="32" spans="1:16" ht="50.1" customHeight="1">
      <c r="A32" s="70" t="s">
        <v>45</v>
      </c>
      <c r="B32" s="70"/>
      <c r="C32" s="70"/>
      <c r="D32" s="24">
        <v>2000</v>
      </c>
      <c r="E32" s="66" t="s">
        <v>104</v>
      </c>
      <c r="F32" s="66"/>
      <c r="G32" s="66"/>
      <c r="H32" s="66"/>
      <c r="I32" s="2"/>
      <c r="J32" s="2"/>
      <c r="K32" s="2"/>
      <c r="L32" s="2"/>
      <c r="M32" s="2"/>
      <c r="N32" s="2"/>
      <c r="O32" s="2"/>
      <c r="P32" s="2"/>
    </row>
    <row r="33" spans="1:8" ht="13.2">
      <c r="A33" s="68" t="s">
        <v>46</v>
      </c>
      <c r="B33" s="68"/>
      <c r="C33" s="68"/>
      <c r="D33" s="25">
        <f>SUM(D23:D32)</f>
        <v>36331.919999999998</v>
      </c>
      <c r="E33" s="99"/>
      <c r="F33" s="100"/>
      <c r="G33" s="100"/>
      <c r="H33" s="101"/>
    </row>
    <row r="34" spans="1:8" ht="13.2">
      <c r="A34" s="74" t="s">
        <v>47</v>
      </c>
      <c r="B34" s="74"/>
      <c r="C34" s="74"/>
      <c r="D34" s="49"/>
      <c r="E34" s="99"/>
      <c r="F34" s="100"/>
      <c r="G34" s="100"/>
      <c r="H34" s="101"/>
    </row>
    <row r="35" spans="1:8" ht="50.1" customHeight="1">
      <c r="A35" s="71" t="s">
        <v>48</v>
      </c>
      <c r="B35" s="71"/>
      <c r="C35" s="71"/>
      <c r="D35" s="24">
        <v>0</v>
      </c>
      <c r="E35" s="64"/>
      <c r="F35" s="64"/>
      <c r="G35" s="64"/>
      <c r="H35" s="64"/>
    </row>
    <row r="36" spans="1:8" ht="50.1" customHeight="1">
      <c r="A36" s="71" t="s">
        <v>49</v>
      </c>
      <c r="B36" s="71"/>
      <c r="C36" s="71"/>
      <c r="D36" s="24">
        <v>0</v>
      </c>
      <c r="E36" s="64"/>
      <c r="F36" s="64"/>
      <c r="G36" s="64"/>
      <c r="H36" s="64"/>
    </row>
    <row r="37" spans="1:8" ht="13.2">
      <c r="A37" s="68" t="s">
        <v>50</v>
      </c>
      <c r="B37" s="68"/>
      <c r="C37" s="68"/>
      <c r="D37" s="25">
        <f>SUM(D35:D36)</f>
        <v>0</v>
      </c>
      <c r="E37" s="62"/>
      <c r="F37" s="62"/>
      <c r="G37" s="62"/>
      <c r="H37" s="62"/>
    </row>
    <row r="38" spans="1:8" ht="13.2">
      <c r="A38" s="51" t="s">
        <v>51</v>
      </c>
      <c r="B38" s="51"/>
      <c r="C38" s="50">
        <f>D38/G4</f>
        <v>0.1</v>
      </c>
      <c r="D38" s="24">
        <v>32500</v>
      </c>
      <c r="E38" s="63" t="s">
        <v>52</v>
      </c>
      <c r="F38" s="63"/>
      <c r="G38" s="63"/>
      <c r="H38" s="63"/>
    </row>
    <row r="39" spans="1:8" ht="50.1" customHeight="1">
      <c r="A39" s="67" t="s">
        <v>53</v>
      </c>
      <c r="B39" s="67"/>
      <c r="C39" s="67"/>
      <c r="D39" s="48">
        <v>10500</v>
      </c>
      <c r="E39" s="61" t="s">
        <v>97</v>
      </c>
      <c r="F39" s="61"/>
      <c r="G39" s="61"/>
      <c r="H39" s="61"/>
    </row>
    <row r="40" spans="1:8" ht="13.2">
      <c r="A40" s="68" t="s">
        <v>54</v>
      </c>
      <c r="B40" s="68"/>
      <c r="C40" s="68"/>
      <c r="D40" s="25">
        <f>SUM(D39,D38,D37,D33,D21)</f>
        <v>325000</v>
      </c>
      <c r="E40" s="86" t="str">
        <f>IF('Proposed Budget'!D40&gt;G4, "Over Budget", "Within Budget")</f>
        <v>Within Budget</v>
      </c>
      <c r="F40" s="86" t="s">
        <v>55</v>
      </c>
      <c r="G40" s="86" t="s">
        <v>55</v>
      </c>
      <c r="H40" s="86" t="s">
        <v>55</v>
      </c>
    </row>
    <row r="41" spans="1:8" ht="18.75" customHeight="1">
      <c r="A41" s="26"/>
      <c r="B41" s="26"/>
      <c r="C41" s="27"/>
      <c r="G41" s="5"/>
      <c r="H41" s="5"/>
    </row>
    <row r="42" spans="1:8" ht="18.75" customHeight="1">
      <c r="A42" s="26"/>
      <c r="B42" s="26"/>
      <c r="C42" s="27"/>
      <c r="G42" s="5"/>
      <c r="H42" s="5"/>
    </row>
  </sheetData>
  <sheetProtection algorithmName="SHA-512" hashValue="pEkaqRYm26nCfL/ju7eLZ4Qg/gFCTA7GSji1zg+78rl4bpzJ3CBpBuSZWfzbI7QeRLHFz5xZBWkv4bEVaL48aw==" saltValue="B9C2DG287AlsN2la9Q3dbg==" spinCount="100000" sheet="1" selectLockedCells="1"/>
  <protectedRanges>
    <protectedRange algorithmName="SHA-512" hashValue="8hRsRU1o1WPDlczm/Viz8ttS8lYM1TU5l/3B4XFx06R7Ri3DDa7gpROypOXW18Qidz+buwy2El0BlTIS4QvKUQ==" saltValue="70dIV9uOdIrKlKWA8yNQ+A==" spinCount="100000" sqref="D12:D18" name="Range1 Salary"/>
  </protectedRanges>
  <mergeCells count="74">
    <mergeCell ref="E40:H40"/>
    <mergeCell ref="E4:F4"/>
    <mergeCell ref="G4:H4"/>
    <mergeCell ref="B3:D3"/>
    <mergeCell ref="A5:D5"/>
    <mergeCell ref="E5:F5"/>
    <mergeCell ref="G5:H5"/>
    <mergeCell ref="B6:C6"/>
    <mergeCell ref="A9:B9"/>
    <mergeCell ref="E22:H22"/>
    <mergeCell ref="E33:H33"/>
    <mergeCell ref="E34:H34"/>
    <mergeCell ref="E31:H31"/>
    <mergeCell ref="E30:H30"/>
    <mergeCell ref="A19:B19"/>
    <mergeCell ref="A23:C23"/>
    <mergeCell ref="A28:C28"/>
    <mergeCell ref="A29:C29"/>
    <mergeCell ref="A16:B16"/>
    <mergeCell ref="A17:B17"/>
    <mergeCell ref="A18:B18"/>
    <mergeCell ref="A13:B13"/>
    <mergeCell ref="A14:B14"/>
    <mergeCell ref="A15:B15"/>
    <mergeCell ref="E11:H11"/>
    <mergeCell ref="E12:H12"/>
    <mergeCell ref="E35:H35"/>
    <mergeCell ref="E36:H36"/>
    <mergeCell ref="E20:H20"/>
    <mergeCell ref="E21:H21"/>
    <mergeCell ref="A1:H1"/>
    <mergeCell ref="A2:H2"/>
    <mergeCell ref="A4:D4"/>
    <mergeCell ref="A7:C7"/>
    <mergeCell ref="E7:G7"/>
    <mergeCell ref="E3:F3"/>
    <mergeCell ref="C9:C10"/>
    <mergeCell ref="E9:H10"/>
    <mergeCell ref="E14:H14"/>
    <mergeCell ref="E15:H15"/>
    <mergeCell ref="A8:H8"/>
    <mergeCell ref="A12:B12"/>
    <mergeCell ref="A39:C39"/>
    <mergeCell ref="A40:C40"/>
    <mergeCell ref="A21:C21"/>
    <mergeCell ref="A37:C37"/>
    <mergeCell ref="A30:C30"/>
    <mergeCell ref="A31:C31"/>
    <mergeCell ref="A36:C36"/>
    <mergeCell ref="A22:C22"/>
    <mergeCell ref="A25:C25"/>
    <mergeCell ref="A26:C26"/>
    <mergeCell ref="A27:C27"/>
    <mergeCell ref="A32:C32"/>
    <mergeCell ref="A33:C33"/>
    <mergeCell ref="A34:C34"/>
    <mergeCell ref="A35:C35"/>
    <mergeCell ref="A24:C24"/>
    <mergeCell ref="E39:H39"/>
    <mergeCell ref="E37:H37"/>
    <mergeCell ref="E38:H38"/>
    <mergeCell ref="E13:H13"/>
    <mergeCell ref="E16:H16"/>
    <mergeCell ref="E17:H17"/>
    <mergeCell ref="E18:H18"/>
    <mergeCell ref="E19:H19"/>
    <mergeCell ref="E23:H23"/>
    <mergeCell ref="E24:H24"/>
    <mergeCell ref="E25:H25"/>
    <mergeCell ref="E26:H26"/>
    <mergeCell ref="E27:H27"/>
    <mergeCell ref="E28:H28"/>
    <mergeCell ref="E29:H29"/>
    <mergeCell ref="E32:H32"/>
  </mergeCells>
  <conditionalFormatting sqref="E40:H40">
    <cfRule type="containsText" dxfId="1" priority="1" operator="containsText" text="Within Budget">
      <formula>NOT(ISERROR(SEARCH("Within Budget",E40)))</formula>
    </cfRule>
    <cfRule type="containsText" dxfId="0" priority="2" operator="containsText" text="Over Budget">
      <formula>NOT(ISERROR(SEARCH("Over Budget",E40)))</formula>
    </cfRule>
  </conditionalFormatting>
  <printOptions horizontalCentered="1" gridLinesSet="0"/>
  <pageMargins left="0.17" right="0.34" top="0.6" bottom="0.67" header="0.41" footer="0.09"/>
  <pageSetup scale="85" fitToHeight="3" orientation="landscape" r:id="rId1"/>
  <headerFooter alignWithMargins="0">
    <oddFooter>&amp;R&amp;P of &amp;N</oddFooter>
  </headerFooter>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D35A4-7B74-4943-B91D-0663E0284A7B}">
  <sheetPr>
    <tabColor rgb="FFF7EDBA"/>
  </sheetPr>
  <dimension ref="A1:E28"/>
  <sheetViews>
    <sheetView workbookViewId="0">
      <selection activeCell="B2" sqref="B2:C2"/>
    </sheetView>
  </sheetViews>
  <sheetFormatPr defaultRowHeight="13.2"/>
  <cols>
    <col min="1" max="1" width="91.33203125" customWidth="1"/>
    <col min="2" max="2" width="30" bestFit="1" customWidth="1"/>
    <col min="3" max="3" width="28.109375" customWidth="1"/>
  </cols>
  <sheetData>
    <row r="1" spans="1:3" ht="14.4" thickBot="1">
      <c r="A1" s="107" t="s">
        <v>56</v>
      </c>
      <c r="B1" s="108"/>
      <c r="C1" s="109"/>
    </row>
    <row r="2" spans="1:3" ht="14.4" thickBot="1">
      <c r="A2" s="7" t="s">
        <v>57</v>
      </c>
      <c r="B2" s="110" t="str">
        <f>'Proposed Budget'!E7</f>
        <v>INTF1200P01236938235</v>
      </c>
      <c r="C2" s="111"/>
    </row>
    <row r="3" spans="1:3" ht="14.4" thickBot="1">
      <c r="A3" s="8" t="s">
        <v>58</v>
      </c>
      <c r="B3" s="112" t="s">
        <v>59</v>
      </c>
      <c r="C3" s="113"/>
    </row>
    <row r="4" spans="1:3" ht="13.8">
      <c r="A4" s="9" t="s">
        <v>60</v>
      </c>
      <c r="B4" s="10" t="s">
        <v>61</v>
      </c>
      <c r="C4" s="11" t="s">
        <v>62</v>
      </c>
    </row>
    <row r="5" spans="1:3" ht="14.4">
      <c r="A5" s="12"/>
      <c r="B5" s="13"/>
      <c r="C5" s="14" t="s">
        <v>63</v>
      </c>
    </row>
    <row r="6" spans="1:3" ht="14.4">
      <c r="A6" s="12"/>
      <c r="B6" s="13"/>
      <c r="C6" s="15" t="s">
        <v>63</v>
      </c>
    </row>
    <row r="7" spans="1:3" ht="14.4">
      <c r="A7" s="16"/>
      <c r="B7" s="13"/>
      <c r="C7" s="15" t="s">
        <v>63</v>
      </c>
    </row>
    <row r="8" spans="1:3" ht="14.4">
      <c r="A8" s="12"/>
      <c r="B8" s="13"/>
      <c r="C8" s="17" t="s">
        <v>63</v>
      </c>
    </row>
    <row r="9" spans="1:3" ht="14.4">
      <c r="A9" s="12"/>
      <c r="B9" s="13"/>
      <c r="C9" s="17" t="s">
        <v>63</v>
      </c>
    </row>
    <row r="10" spans="1:3" ht="14.4">
      <c r="A10" s="12"/>
      <c r="B10" s="13"/>
      <c r="C10" s="17" t="s">
        <v>63</v>
      </c>
    </row>
    <row r="11" spans="1:3" ht="14.4">
      <c r="A11" s="12"/>
      <c r="B11" s="13"/>
      <c r="C11" s="17" t="s">
        <v>63</v>
      </c>
    </row>
    <row r="12" spans="1:3" ht="14.4">
      <c r="A12" s="12"/>
      <c r="B12" s="13"/>
      <c r="C12" s="17" t="s">
        <v>63</v>
      </c>
    </row>
    <row r="13" spans="1:3" ht="14.4">
      <c r="A13" s="12"/>
      <c r="B13" s="13"/>
      <c r="C13" s="17" t="s">
        <v>63</v>
      </c>
    </row>
    <row r="14" spans="1:3" ht="14.4">
      <c r="A14" s="12"/>
      <c r="B14" s="13"/>
      <c r="C14" s="17" t="s">
        <v>63</v>
      </c>
    </row>
    <row r="15" spans="1:3" ht="14.4">
      <c r="A15" s="12"/>
      <c r="B15" s="13"/>
      <c r="C15" s="17" t="s">
        <v>63</v>
      </c>
    </row>
    <row r="16" spans="1:3" ht="14.4">
      <c r="A16" s="12" t="s">
        <v>17</v>
      </c>
      <c r="B16" s="13"/>
      <c r="C16" s="17" t="s">
        <v>63</v>
      </c>
    </row>
    <row r="17" spans="1:5" ht="14.4">
      <c r="A17" s="12"/>
      <c r="B17" s="13"/>
      <c r="C17" s="17" t="s">
        <v>63</v>
      </c>
    </row>
    <row r="18" spans="1:5" ht="14.4">
      <c r="A18" s="12"/>
      <c r="B18" s="13"/>
      <c r="C18" s="17" t="s">
        <v>63</v>
      </c>
    </row>
    <row r="19" spans="1:5" ht="14.4">
      <c r="A19" s="12"/>
      <c r="B19" s="13"/>
      <c r="C19" s="17" t="s">
        <v>63</v>
      </c>
    </row>
    <row r="20" spans="1:5" ht="14.4">
      <c r="A20" s="12"/>
      <c r="B20" s="13"/>
      <c r="C20" s="17" t="s">
        <v>63</v>
      </c>
      <c r="E20" t="s">
        <v>17</v>
      </c>
    </row>
    <row r="21" spans="1:5" ht="14.4">
      <c r="A21" s="12"/>
      <c r="B21" s="13"/>
      <c r="C21" s="17" t="s">
        <v>63</v>
      </c>
    </row>
    <row r="22" spans="1:5" ht="15" thickBot="1">
      <c r="A22" s="18"/>
      <c r="B22" s="19" t="s">
        <v>64</v>
      </c>
      <c r="C22" s="20">
        <f>SUM(C5:C21)</f>
        <v>0</v>
      </c>
    </row>
    <row r="25" spans="1:5">
      <c r="A25" s="6" t="s">
        <v>65</v>
      </c>
    </row>
    <row r="26" spans="1:5">
      <c r="A26" s="21" t="s">
        <v>66</v>
      </c>
    </row>
    <row r="28" spans="1:5">
      <c r="A28" s="22" t="s">
        <v>67</v>
      </c>
    </row>
  </sheetData>
  <mergeCells count="3">
    <mergeCell ref="A1:C1"/>
    <mergeCell ref="B2:C2"/>
    <mergeCell ref="B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E3664-D72A-49B7-9568-E5FB6EEFE7D7}">
  <sheetPr>
    <tabColor theme="7" tint="0.79998168889431442"/>
  </sheetPr>
  <dimension ref="A1:E50"/>
  <sheetViews>
    <sheetView topLeftCell="A2" zoomScaleNormal="100" workbookViewId="0">
      <selection activeCell="A42" sqref="A41:A42"/>
    </sheetView>
  </sheetViews>
  <sheetFormatPr defaultRowHeight="13.2"/>
  <cols>
    <col min="1" max="1" width="40.5546875" customWidth="1"/>
    <col min="2" max="2" width="28.5546875" customWidth="1"/>
    <col min="3" max="3" width="27.5546875" customWidth="1"/>
    <col min="4" max="4" width="69.88671875" customWidth="1"/>
    <col min="5" max="5" width="57.88671875" customWidth="1"/>
  </cols>
  <sheetData>
    <row r="1" spans="1:5" ht="28.5" customHeight="1">
      <c r="A1" s="114" t="s">
        <v>68</v>
      </c>
      <c r="B1" s="114"/>
      <c r="C1" s="114"/>
      <c r="D1" s="114"/>
      <c r="E1" s="114"/>
    </row>
    <row r="2" spans="1:5" ht="36.75" customHeight="1">
      <c r="A2" t="s">
        <v>69</v>
      </c>
      <c r="B2" t="s">
        <v>70</v>
      </c>
      <c r="C2" t="s">
        <v>71</v>
      </c>
      <c r="D2" s="23" t="s">
        <v>72</v>
      </c>
      <c r="E2" t="s">
        <v>73</v>
      </c>
    </row>
    <row r="3" spans="1:5">
      <c r="E3" t="str" cm="1">
        <f t="array" ref="E3">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 spans="1:5">
      <c r="E4" t="str" cm="1">
        <f t="array" ref="E4">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5" spans="1:5">
      <c r="E5" t="str" cm="1">
        <f t="array" ref="E5">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6" spans="1:5">
      <c r="E6" t="str" cm="1">
        <f t="array" ref="E6">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7" spans="1:5">
      <c r="E7" t="str" cm="1">
        <f t="array" ref="E7">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8" spans="1:5">
      <c r="E8" t="str" cm="1">
        <f t="array" ref="E8">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9" spans="1:5">
      <c r="E9" t="str" cm="1">
        <f t="array" ref="E9">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0" spans="1:5">
      <c r="E10" t="str" cm="1">
        <f t="array" ref="E10">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1" spans="1:5">
      <c r="E11" t="str" cm="1">
        <f t="array" ref="E11">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2" spans="1:5">
      <c r="E12" t="str" cm="1">
        <f t="array" ref="E12">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3" spans="1:5">
      <c r="E13" t="str" cm="1">
        <f t="array" ref="E13">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4" spans="1:5">
      <c r="E14" t="str" cm="1">
        <f t="array" ref="E14">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5" spans="1:5">
      <c r="E15" t="str" cm="1">
        <f t="array" ref="E15">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6" spans="1:5">
      <c r="E16" t="str" cm="1">
        <f t="array" ref="E16">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7" spans="5:5">
      <c r="E17" t="str" cm="1">
        <f t="array" ref="E17">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8" spans="5:5">
      <c r="E18" t="str" cm="1">
        <f t="array" ref="E18">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19" spans="5:5">
      <c r="E19" t="str" cm="1">
        <f t="array" ref="E19">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0" spans="5:5">
      <c r="E20" t="str" cm="1">
        <f t="array" ref="E20">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1" spans="5:5">
      <c r="E21" t="str" cm="1">
        <f t="array" ref="E21">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2" spans="5:5">
      <c r="E22" t="str" cm="1">
        <f t="array" ref="E22">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3" spans="5:5">
      <c r="E23" t="str" cm="1">
        <f t="array" ref="E23">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4" spans="5:5">
      <c r="E24" t="str" cm="1">
        <f t="array" ref="E24">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5" spans="5:5">
      <c r="E25" t="str" cm="1">
        <f t="array" ref="E25">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6" spans="5:5">
      <c r="E26" t="str" cm="1">
        <f t="array" ref="E26">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7" spans="5:5">
      <c r="E27" t="str" cm="1">
        <f t="array" ref="E27">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8" spans="5:5">
      <c r="E28" t="str" cm="1">
        <f t="array" ref="E28">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29" spans="5:5">
      <c r="E29" t="str" cm="1">
        <f t="array" ref="E29">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0" spans="5:5">
      <c r="E30" t="str" cm="1">
        <f t="array" ref="E30">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1" spans="5:5">
      <c r="E31" t="str" cm="1">
        <f t="array" ref="E31">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2" spans="5:5">
      <c r="E32" t="str" cm="1">
        <f t="array" ref="E32">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3" spans="5:5">
      <c r="E33" t="str" cm="1">
        <f t="array" ref="E33">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4" spans="5:5">
      <c r="E34" t="str" cm="1">
        <f t="array" ref="E34">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5" spans="5:5">
      <c r="E35" t="str" cm="1">
        <f t="array" ref="E35">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6" spans="5:5">
      <c r="E36" t="str" cm="1">
        <f t="array" ref="E36">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7" spans="5:5">
      <c r="E37" t="str" cm="1">
        <f t="array" ref="E37">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8" spans="5:5">
      <c r="E38" t="str" cm="1">
        <f t="array" ref="E38">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39" spans="5:5">
      <c r="E39" t="str" cm="1">
        <f t="array" ref="E39">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0" spans="5:5">
      <c r="E40" t="str" cm="1">
        <f t="array" ref="E40">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1" spans="5:5">
      <c r="E41" t="str" cm="1">
        <f t="array" ref="E41">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2" spans="5:5">
      <c r="E42" t="str" cm="1">
        <f t="array" ref="E42">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3" spans="5:5">
      <c r="E43" t="str" cm="1">
        <f t="array" ref="E43">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4" spans="5:5">
      <c r="E44" t="str" cm="1">
        <f t="array" ref="E44">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5" spans="5:5">
      <c r="E45" t="str" cm="1">
        <f t="array" ref="E45">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6" spans="5:5">
      <c r="E46" t="str" cm="1">
        <f t="array" ref="E46">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7" spans="5:5">
      <c r="E47" t="str" cm="1">
        <f t="array" ref="E47">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8" spans="5:5">
      <c r="E48" t="str" cm="1">
        <f t="array" ref="E48">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49" spans="5:5">
      <c r="E49" t="str" cm="1">
        <f t="array" ref="E49">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row r="50" spans="5:5">
      <c r="E50" t="str" cm="1">
        <f t="array" ref="E50">_xlfn.IFNA(_xlfn.IFS(Table1[[#This Row],[Which of the following describes this participant best? (Choose from Dropdown)]]="Shared Services Staff (paid for with PHE funds)", "N/A", Table1[[#This Row],[Which of the following describes this participant best? (Choose from Dropdown)]]="Shared Services Consultant/Contractor (paid for with PHE funds)", "N/A"), "")</f>
        <v/>
      </c>
    </row>
  </sheetData>
  <mergeCells count="1">
    <mergeCell ref="A1:E1"/>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92D96D5C-BC62-4038-BDD9-047A91529BE1}">
          <x14:formula1>
            <xm:f>'Drop Downs'!$E$2:$E$7</xm:f>
          </x14:formula1>
          <xm:sqref>D3:D49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F9D9D-05E3-4C42-8E68-05CF37FEB0C2}">
  <dimension ref="A2:E7"/>
  <sheetViews>
    <sheetView topLeftCell="D1" zoomScale="97" workbookViewId="0">
      <selection activeCell="E3" sqref="E3"/>
    </sheetView>
  </sheetViews>
  <sheetFormatPr defaultRowHeight="13.2"/>
  <cols>
    <col min="1" max="4" width="28.44140625" customWidth="1"/>
    <col min="5" max="5" width="64.33203125" customWidth="1"/>
  </cols>
  <sheetData>
    <row r="2" spans="1:5">
      <c r="A2" t="s">
        <v>74</v>
      </c>
      <c r="B2" t="s">
        <v>75</v>
      </c>
      <c r="C2" t="s">
        <v>76</v>
      </c>
      <c r="D2" t="s">
        <v>77</v>
      </c>
      <c r="E2" t="s">
        <v>78</v>
      </c>
    </row>
    <row r="3" spans="1:5">
      <c r="A3" t="s">
        <v>79</v>
      </c>
      <c r="B3" t="s">
        <v>80</v>
      </c>
      <c r="C3" t="s">
        <v>81</v>
      </c>
      <c r="D3" t="s">
        <v>82</v>
      </c>
      <c r="E3" t="s">
        <v>83</v>
      </c>
    </row>
    <row r="4" spans="1:5">
      <c r="E4" t="s">
        <v>84</v>
      </c>
    </row>
    <row r="5" spans="1:5">
      <c r="E5" t="s">
        <v>85</v>
      </c>
    </row>
    <row r="6" spans="1:5">
      <c r="E6" t="s">
        <v>86</v>
      </c>
    </row>
    <row r="7" spans="1:5">
      <c r="E7"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7be21a48-2ac6-4241-b11c-f13ced8f5d7f">
      <Terms xmlns="http://schemas.microsoft.com/office/infopath/2007/PartnerControls"/>
    </lcf76f155ced4ddcb4097134ff3c332f>
    <TaxCatchAll xmlns="4d4d6b6d-c724-4828-aac0-1eea98e835d7" xsi:nil="true"/>
    <SharedWithUsers xmlns="4d4d6b6d-c724-4828-aac0-1eea98e835d7">
      <UserInfo>
        <DisplayName>Trager, Sarah (DPH)</DisplayName>
        <AccountId>53</AccountId>
        <AccountType/>
      </UserInfo>
      <UserInfo>
        <DisplayName>Lisanti-Park, Antonella C. (DPH)</DisplayName>
        <AccountId>55</AccountId>
        <AccountType/>
      </UserInfo>
      <UserInfo>
        <DisplayName>Azubuike, Clark (DPH)</DisplayName>
        <AccountId>318</AccountId>
        <AccountType/>
      </UserInfo>
      <UserInfo>
        <DisplayName>Carrion, Ileana M (DPH)</DisplayName>
        <AccountId>317</AccountId>
        <AccountType/>
      </UserInfo>
      <UserInfo>
        <DisplayName>Griles, Bethany L. (DPH)</DisplayName>
        <AccountId>42</AccountId>
        <AccountType/>
      </UserInfo>
      <UserInfo>
        <DisplayName>Ferland, Jessica (DPH)</DisplayName>
        <AccountId>12</AccountId>
        <AccountType/>
      </UserInfo>
      <UserInfo>
        <DisplayName>Andersen, Cassandra (DPH)</DisplayName>
        <AccountId>51</AccountId>
        <AccountType/>
      </UserInfo>
    </SharedWithUsers>
    <ReviewStatus xmlns="7be21a48-2ac6-4241-b11c-f13ced8f5d7f" xsi:nil="true"/>
  </documentManagement>
</p:properties>
</file>

<file path=customXml/item5.xml>��
</file>

<file path=customXml/itemProps1.xml><?xml version="1.0" encoding="utf-8"?>
<ds:datastoreItem xmlns:ds="http://schemas.openxmlformats.org/officeDocument/2006/customXml" ds:itemID="{9AE77C9A-EDB9-4E9A-998E-107AF409A3E8}">
  <ds:schemaRefs>
    <ds:schemaRef ds:uri="http://schemas.microsoft.com/office/2006/metadata/longProperties"/>
  </ds:schemaRefs>
</ds:datastoreItem>
</file>

<file path=customXml/itemProps2.xml><?xml version="1.0" encoding="utf-8"?>
<ds:datastoreItem xmlns:ds="http://schemas.openxmlformats.org/officeDocument/2006/customXml" ds:itemID="{59E63BB1-F1D3-4EB3-86B0-AB748ED51ED1}">
  <ds:schemaRefs>
    <ds:schemaRef ds:uri="http://schemas.microsoft.com/sharepoint/v3/contenttype/forms"/>
  </ds:schemaRefs>
</ds:datastoreItem>
</file>

<file path=customXml/itemProps3.xml><?xml version="1.0" encoding="utf-8"?>
<ds:datastoreItem xmlns:ds="http://schemas.openxmlformats.org/officeDocument/2006/customXml" ds:itemID="{75A7EE99-5F53-4C6C-9CD2-5AA05AE2F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21a48-2ac6-4241-b11c-f13ced8f5d7f"/>
    <ds:schemaRef ds:uri="4d4d6b6d-c724-4828-aac0-1eea98e83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E32E047-602D-4A9F-8AFD-A2DE2AD5B7AC}">
  <ds:schemaRefs>
    <ds:schemaRef ds:uri="http://schemas.microsoft.com/office/2006/metadata/properties"/>
    <ds:schemaRef ds:uri="http://schemas.microsoft.com/office/infopath/2007/PartnerControls"/>
    <ds:schemaRef ds:uri="7be21a48-2ac6-4241-b11c-f13ced8f5d7f"/>
    <ds:schemaRef ds:uri="4d4d6b6d-c724-4828-aac0-1eea98e835d7"/>
  </ds:schemaRefs>
</ds:datastoreItem>
</file>

<file path=customXml/itemProps5.xml><?xml version="1.0" encoding="utf-8"?>
<ds:datastoreItem xmlns:ds="http://schemas.openxmlformats.org/officeDocument/2006/customXml" ds:itemID="{2506FF6B-C247-4433-B2B1-1913198C890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Budget Template Guidance</vt:lpstr>
      <vt:lpstr>Proposed Budget</vt:lpstr>
      <vt:lpstr>Consultant Justification</vt:lpstr>
      <vt:lpstr>Training Reporting</vt:lpstr>
      <vt:lpstr>Drop Downs</vt:lpstr>
      <vt:lpstr>'Proposed Budget'!PAGE_1</vt:lpstr>
      <vt:lpstr>'Proposed Budget'!PAGE_2</vt:lpstr>
      <vt:lpstr>'Proposed Budget'!Print_Area</vt:lpstr>
      <vt:lpstr>'Proposed Budget'!Print_Area_MI</vt:lpstr>
      <vt:lpstr>'Proposed Budget'!Print_Area2</vt:lpstr>
      <vt:lpstr>'Proposed Budget'!Print_Titles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Master Form Set for Contract</dc:title>
  <dc:subject/>
  <dc:creator>Ken Lewis;Doris Cullen;Marilyn Schultz;David Musselman;esorrell</dc:creator>
  <cp:keywords/>
  <dc:description/>
  <cp:lastModifiedBy>Kerry Dunnell</cp:lastModifiedBy>
  <cp:revision/>
  <dcterms:created xsi:type="dcterms:W3CDTF">2001-06-28T19:47:18Z</dcterms:created>
  <dcterms:modified xsi:type="dcterms:W3CDTF">2024-06-14T21:57:15Z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TCPID, sub project ID">
    <vt:lpwstr/>
  </property>
  <property fmtid="{D5CDD505-2E9C-101B-9397-08002B2CF9AE}" pid="3" name="Fiscal Year">
    <vt:lpwstr>2017</vt:lpwstr>
  </property>
  <property fmtid="{D5CDD505-2E9C-101B-9397-08002B2CF9AE}" pid="4" name="BOH-City">
    <vt:lpwstr/>
  </property>
  <property fmtid="{D5CDD505-2E9C-101B-9397-08002B2CF9AE}" pid="5" name="tcpMTCPID">
    <vt:lpwstr/>
  </property>
  <property fmtid="{D5CDD505-2E9C-101B-9397-08002B2CF9AE}" pid="6" name="ContentTypeId">
    <vt:lpwstr>0x010100F23BD009BDB8EF42B036A9EFFCFFA59B</vt:lpwstr>
  </property>
  <property fmtid="{D5CDD505-2E9C-101B-9397-08002B2CF9AE}" pid="7" name="MediaServiceImageTags">
    <vt:lpwstr/>
  </property>
</Properties>
</file>