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lients\Clients18Months\A130000\A137000\A137180\SLG Consulting\FY23\"/>
    </mc:Choice>
  </mc:AlternateContent>
  <xr:revisionPtr revIDLastSave="0" documentId="13_ncr:1_{64ACDFF0-8027-4387-8309-113A8B4CA123}" xr6:coauthVersionLast="47" xr6:coauthVersionMax="47" xr10:uidLastSave="{00000000-0000-0000-0000-000000000000}"/>
  <bookViews>
    <workbookView xWindow="-108" yWindow="-108" windowWidth="23256" windowHeight="12576" xr2:uid="{CD938C3B-81FF-4352-8DBC-07975302AFBD}"/>
  </bookViews>
  <sheets>
    <sheet name="Budget Adj to post" sheetId="1" r:id="rId1"/>
    <sheet name="Transfers to post" sheetId="2" r:id="rId2"/>
    <sheet name="Unbalanced fund corr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0" i="2" l="1"/>
  <c r="E31" i="2"/>
  <c r="E35" i="2"/>
  <c r="E27" i="2"/>
  <c r="E23" i="2"/>
</calcChain>
</file>

<file path=xl/sharedStrings.xml><?xml version="1.0" encoding="utf-8"?>
<sst xmlns="http://schemas.openxmlformats.org/spreadsheetml/2006/main" count="156" uniqueCount="86">
  <si>
    <t>Budget Adjustments needed</t>
  </si>
  <si>
    <t>Expenditures</t>
  </si>
  <si>
    <t>Budget increase(credit)</t>
  </si>
  <si>
    <t>02-990-5963-000000-0000</t>
  </si>
  <si>
    <t>ART 5 Budget not recorded</t>
  </si>
  <si>
    <t>02-300-5982-000000-0000</t>
  </si>
  <si>
    <t>ART 13 Budget not recorded</t>
  </si>
  <si>
    <t>01-800-5630-013658-0001</t>
  </si>
  <si>
    <t>COUNTY TAX</t>
  </si>
  <si>
    <t>01-800-5630-013662-0001</t>
  </si>
  <si>
    <t>MOSQUITO CONTROL - ASSESSMENT</t>
  </si>
  <si>
    <t>01-800-5630-013663-0001</t>
  </si>
  <si>
    <t>AIR POLLUTION CONTROL - ASSESSMENT</t>
  </si>
  <si>
    <t>01-800-5630-013664-0001</t>
  </si>
  <si>
    <t>MAPC - ASSESSMENT</t>
  </si>
  <si>
    <t>01-800-5630-013665-0001</t>
  </si>
  <si>
    <t>MBTA - ASSESSMENT</t>
  </si>
  <si>
    <t>01-800-5630-013666-0001</t>
  </si>
  <si>
    <t>RMV NON RENEWAL SURCHAGE - ASSESSMENT</t>
  </si>
  <si>
    <t>01-800-5630-013672-0001</t>
  </si>
  <si>
    <t>REG TRANS AUTHORITY - ASSESSMENT</t>
  </si>
  <si>
    <t>32-301-5871-321014-0000</t>
  </si>
  <si>
    <t>Revenues</t>
  </si>
  <si>
    <t>Budget increase(Debit)</t>
  </si>
  <si>
    <t>31-192-4970-311009-0000</t>
  </si>
  <si>
    <t>31-192-4970-311013-0000</t>
  </si>
  <si>
    <t>31-192-4970-311014-0000</t>
  </si>
  <si>
    <t>31-299-4970-311010-0000</t>
  </si>
  <si>
    <t>31-299-4970-311011-0000</t>
  </si>
  <si>
    <t>31-610-4970-311012-0000</t>
  </si>
  <si>
    <t>31-650-4970-311015-0000</t>
  </si>
  <si>
    <t>32-300-4970-321015-0000</t>
  </si>
  <si>
    <t>32-300-4970-321016-0000</t>
  </si>
  <si>
    <t>32-300-4970-321017-0000</t>
  </si>
  <si>
    <t>33-210-4970-331271-000</t>
  </si>
  <si>
    <t>33-210-4970-331270-000</t>
  </si>
  <si>
    <t>33-220-4970-331269-000</t>
  </si>
  <si>
    <t>33-422-4970-331268-000</t>
  </si>
  <si>
    <t>Per review of warrants, tax recap and current budgets</t>
  </si>
  <si>
    <t>AccountNumber</t>
  </si>
  <si>
    <t>AccountName</t>
  </si>
  <si>
    <t>AcctBegBal</t>
  </si>
  <si>
    <t>TranTypeId</t>
  </si>
  <si>
    <t>TranTypeDesc</t>
  </si>
  <si>
    <t>TranTypeBatchId</t>
  </si>
  <si>
    <t>WarrantId</t>
  </si>
  <si>
    <t>PostDate</t>
  </si>
  <si>
    <t>EditUser</t>
  </si>
  <si>
    <t>CompletionDate</t>
  </si>
  <si>
    <t>Payee</t>
  </si>
  <si>
    <t>Comment</t>
  </si>
  <si>
    <t>Debit</t>
  </si>
  <si>
    <t>Credit</t>
  </si>
  <si>
    <t>Ending</t>
  </si>
  <si>
    <t>29-000-1040-000000-5014</t>
  </si>
  <si>
    <t>CASH</t>
  </si>
  <si>
    <t>Journal Entry</t>
  </si>
  <si>
    <t>klaplant</t>
  </si>
  <si>
    <t>J23-8</t>
  </si>
  <si>
    <t>PAYMENT TO ARMSTRONG AMBULANCE SERVICE PAID IN FY23 BUT POSTED TO 6/30/2022 IN ERROR</t>
  </si>
  <si>
    <t>Used Advanced Entry - didn’t hit FB</t>
  </si>
  <si>
    <t>To correct</t>
  </si>
  <si>
    <t>Must use an advanced entry again, then post one-sided entry</t>
  </si>
  <si>
    <t>DR</t>
  </si>
  <si>
    <t>29-000-3590-291040</t>
  </si>
  <si>
    <t>02-171-5966-000000-0000</t>
  </si>
  <si>
    <t>02-913-5966-000000-0000</t>
  </si>
  <si>
    <t>02-990-5980-000000-0000</t>
  </si>
  <si>
    <t>CR</t>
  </si>
  <si>
    <t>Journal Entry - do not use advanced</t>
  </si>
  <si>
    <t>Exp ledger</t>
  </si>
  <si>
    <t>Rev ledger</t>
  </si>
  <si>
    <t>To transfer FC to Capital Funds ATM ART 5</t>
  </si>
  <si>
    <t>To transfer to unemployment trust per ATM ART 6</t>
  </si>
  <si>
    <t>To transfer to conservation trust per ATM ART 9</t>
  </si>
  <si>
    <t>To transfer to Gen Stab per ATM ART 10</t>
  </si>
  <si>
    <t>80-300-4971-801002-0000</t>
  </si>
  <si>
    <t>80-000-4970-801001-8013</t>
  </si>
  <si>
    <t>81-000-4970-811009-8014</t>
  </si>
  <si>
    <t>81-171-4970-811010-8012</t>
  </si>
  <si>
    <t>32-300-4910-321014-0000</t>
  </si>
  <si>
    <t>ATM TRANSFERS</t>
  </si>
  <si>
    <t>BLOCK</t>
  </si>
  <si>
    <t>BATCH</t>
  </si>
  <si>
    <t>TSFS</t>
  </si>
  <si>
    <t>To transfer to REG SCH Stab per ATM ART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</si>
</sst>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.00;\(&quot;$&quot;#,##0.00\)"/>
    <numFmt numFmtId="165" formatCode="dd\-mmm\-yy"/>
  </numFmts>
  <fonts count="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name val="Arial"/>
      <family val="2"/>
    </font>
    <font>
      <sz val="10"/>
      <name val="Arial"/>
    </font>
    <font>
      <b/>
      <i/>
      <sz val="11"/>
      <color theme="1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7" fillId="0" borderId="0"/>
    <xf numFmtId="0" fontId="7" fillId="0" borderId="0"/>
  </cellStyleXfs>
  <cellXfs count="18">
    <xf numFmtId="0" fontId="0" fillId="0" borderId="0" xfId="0"/>
    <xf numFmtId="0" fontId="2" fillId="0" borderId="0" xfId="0" applyFont="1"/>
    <xf numFmtId="43" fontId="3" fillId="0" borderId="0" xfId="1" applyFont="1"/>
    <xf numFmtId="0" fontId="3" fillId="0" borderId="0" xfId="2" applyFont="1"/>
    <xf numFmtId="43" fontId="0" fillId="0" borderId="0" xfId="1" applyFont="1"/>
    <xf numFmtId="0" fontId="5" fillId="0" borderId="0" xfId="0" applyFont="1"/>
    <xf numFmtId="43" fontId="0" fillId="3" borderId="0" xfId="1" applyFont="1" applyFill="1"/>
    <xf numFmtId="0" fontId="6" fillId="2" borderId="1" xfId="4" applyFont="1" applyFill="1" applyBorder="1" applyAlignment="1">
      <alignment horizontal="center"/>
    </xf>
    <xf numFmtId="0" fontId="6" fillId="0" borderId="2" xfId="4" applyFont="1" applyBorder="1" applyAlignment="1">
      <alignment horizontal="right" wrapText="1"/>
    </xf>
    <xf numFmtId="0" fontId="6" fillId="0" borderId="2" xfId="4" applyFont="1" applyBorder="1" applyAlignment="1">
      <alignment wrapText="1"/>
    </xf>
    <xf numFmtId="0" fontId="7" fillId="0" borderId="0" xfId="4"/>
    <xf numFmtId="165" fontId="6" fillId="0" borderId="2" xfId="4" applyNumberFormat="1" applyFont="1" applyBorder="1" applyAlignment="1">
      <alignment horizontal="right" wrapText="1"/>
    </xf>
    <xf numFmtId="164" fontId="6" fillId="0" borderId="2" xfId="4" applyNumberFormat="1" applyFont="1" applyBorder="1" applyAlignment="1">
      <alignment horizontal="right" wrapText="1"/>
    </xf>
    <xf numFmtId="0" fontId="0" fillId="3" borderId="0" xfId="0" applyFill="1"/>
    <xf numFmtId="0" fontId="0" fillId="3" borderId="0" xfId="0" applyFill="1" applyAlignment="1">
      <alignment horizontal="right" indent="1"/>
    </xf>
    <xf numFmtId="43" fontId="0" fillId="0" borderId="0" xfId="0" applyNumberFormat="1"/>
    <xf numFmtId="0" fontId="0" fillId="0" borderId="0" xfId="0" applyAlignment="1">
      <alignment horizontal="left" indent="3"/>
    </xf>
    <xf numFmtId="0" fontId="6" fillId="0" borderId="2" xfId="3" applyFont="1" applyBorder="1" applyAlignment="1">
      <alignment wrapText="1"/>
    </xf>
  </cellXfs>
  <cellStyles count="5">
    <cellStyle name="Comma" xfId="1" builtinId="3"/>
    <cellStyle name="Normal" xfId="0" builtinId="0"/>
    <cellStyle name="Normal_29 detail" xfId="4" xr:uid="{B53B1BE3-AC24-43F2-8C24-525AFB04217B}"/>
    <cellStyle name="Normal_Sheet2" xfId="2" xr:uid="{822FC040-7B92-49E5-9C1A-5DBEC385EF67}"/>
    <cellStyle name="Normal_Sheet2 2" xfId="3" xr:uid="{0916F0B7-465F-458B-9C82-7711D19DA4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7</xdr:row>
      <xdr:rowOff>104775</xdr:rowOff>
    </xdr:from>
    <xdr:to>
      <xdr:col>9</xdr:col>
      <xdr:colOff>789852</xdr:colOff>
      <xdr:row>25</xdr:row>
      <xdr:rowOff>113870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AA2607-1D4F-4493-BB79-E402A2E104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5" y="1628775"/>
          <a:ext cx="7638327" cy="34380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481CE-8440-42EA-B5CD-28BEFE86F30A}">
  <sheetPr>
    <tabColor rgb="FF92D050"/>
  </sheetPr>
  <dimension ref="A1:E37"/>
  <sheetViews>
    <sheetView tabSelected="1" workbookViewId="0">
      <selection activeCell="K5" sqref="K5"/>
    </sheetView>
  </sheetViews>
  <sheetFormatPr defaultRowHeight="15" x14ac:dyDescent="0.25"/>
  <cols>
    <col min="1" max="1" width="14.5703125" customWidth="1"/>
    <col min="2" max="2" width="23.28515625" bestFit="1" customWidth="1"/>
    <col min="4" max="4" width="23.28515625" bestFit="1" customWidth="1"/>
  </cols>
  <sheetData>
    <row r="1" spans="1:5" x14ac:dyDescent="0.25">
      <c r="A1" s="1" t="s">
        <v>0</v>
      </c>
      <c r="D1" s="5" t="s">
        <v>38</v>
      </c>
    </row>
    <row r="3" spans="1:5" x14ac:dyDescent="0.25">
      <c r="A3" t="s">
        <v>1</v>
      </c>
      <c r="D3" t="s">
        <v>2</v>
      </c>
    </row>
    <row r="4" spans="1:5" x14ac:dyDescent="0.25">
      <c r="B4" t="s">
        <v>3</v>
      </c>
      <c r="D4" s="2">
        <v>1362365</v>
      </c>
      <c r="E4" s="3" t="s">
        <v>4</v>
      </c>
    </row>
    <row r="5" spans="1:5" x14ac:dyDescent="0.25">
      <c r="B5" t="s">
        <v>5</v>
      </c>
      <c r="D5" s="2">
        <v>196288</v>
      </c>
      <c r="E5" s="3" t="s">
        <v>6</v>
      </c>
    </row>
    <row r="7" spans="1:5" x14ac:dyDescent="0.25">
      <c r="B7" t="s">
        <v>7</v>
      </c>
      <c r="D7" s="4">
        <v>114882</v>
      </c>
      <c r="E7" t="s">
        <v>8</v>
      </c>
    </row>
    <row r="8" spans="1:5" x14ac:dyDescent="0.25">
      <c r="B8" t="s">
        <v>9</v>
      </c>
      <c r="D8" s="4">
        <v>69940</v>
      </c>
      <c r="E8" t="s">
        <v>10</v>
      </c>
    </row>
    <row r="9" spans="1:5" x14ac:dyDescent="0.25">
      <c r="B9" t="s">
        <v>11</v>
      </c>
      <c r="D9" s="4">
        <v>3597</v>
      </c>
      <c r="E9" t="s">
        <v>12</v>
      </c>
    </row>
    <row r="10" spans="1:5" x14ac:dyDescent="0.25">
      <c r="B10" t="s">
        <v>13</v>
      </c>
      <c r="D10" s="4">
        <v>3308</v>
      </c>
      <c r="E10" t="s">
        <v>14</v>
      </c>
    </row>
    <row r="11" spans="1:5" x14ac:dyDescent="0.25">
      <c r="B11" t="s">
        <v>15</v>
      </c>
      <c r="D11" s="4">
        <v>133473</v>
      </c>
      <c r="E11" t="s">
        <v>16</v>
      </c>
    </row>
    <row r="12" spans="1:5" x14ac:dyDescent="0.25">
      <c r="B12" t="s">
        <v>17</v>
      </c>
      <c r="D12" s="4">
        <v>740</v>
      </c>
      <c r="E12" t="s">
        <v>18</v>
      </c>
    </row>
    <row r="13" spans="1:5" x14ac:dyDescent="0.25">
      <c r="B13" t="s">
        <v>19</v>
      </c>
      <c r="D13" s="4">
        <v>3301</v>
      </c>
      <c r="E13" t="s">
        <v>20</v>
      </c>
    </row>
    <row r="15" spans="1:5" x14ac:dyDescent="0.25">
      <c r="B15" t="s">
        <v>21</v>
      </c>
      <c r="D15" s="4">
        <v>872393</v>
      </c>
      <c r="E15" s="3" t="s">
        <v>4</v>
      </c>
    </row>
    <row r="17" spans="1:5" x14ac:dyDescent="0.25">
      <c r="A17" t="s">
        <v>22</v>
      </c>
      <c r="D17" t="s">
        <v>23</v>
      </c>
    </row>
    <row r="19" spans="1:5" x14ac:dyDescent="0.25">
      <c r="B19" t="s">
        <v>24</v>
      </c>
      <c r="D19" s="4">
        <v>56000</v>
      </c>
      <c r="E19" s="3" t="s">
        <v>4</v>
      </c>
    </row>
    <row r="20" spans="1:5" x14ac:dyDescent="0.25">
      <c r="B20" t="s">
        <v>25</v>
      </c>
      <c r="D20" s="4">
        <v>250000</v>
      </c>
      <c r="E20" s="3" t="s">
        <v>4</v>
      </c>
    </row>
    <row r="21" spans="1:5" x14ac:dyDescent="0.25">
      <c r="B21" t="s">
        <v>26</v>
      </c>
      <c r="D21" s="4">
        <v>400000</v>
      </c>
      <c r="E21" s="3" t="s">
        <v>4</v>
      </c>
    </row>
    <row r="22" spans="1:5" x14ac:dyDescent="0.25">
      <c r="B22" t="s">
        <v>27</v>
      </c>
      <c r="D22" s="4">
        <v>25000</v>
      </c>
      <c r="E22" s="3" t="s">
        <v>4</v>
      </c>
    </row>
    <row r="23" spans="1:5" x14ac:dyDescent="0.25">
      <c r="B23" t="s">
        <v>28</v>
      </c>
      <c r="D23" s="4">
        <v>35000</v>
      </c>
      <c r="E23" s="3" t="s">
        <v>4</v>
      </c>
    </row>
    <row r="24" spans="1:5" x14ac:dyDescent="0.25">
      <c r="B24" t="s">
        <v>29</v>
      </c>
      <c r="D24" s="4">
        <v>90000</v>
      </c>
      <c r="E24" s="3" t="s">
        <v>4</v>
      </c>
    </row>
    <row r="25" spans="1:5" x14ac:dyDescent="0.25">
      <c r="B25" t="s">
        <v>30</v>
      </c>
      <c r="D25" s="4">
        <v>65000</v>
      </c>
      <c r="E25" s="3" t="s">
        <v>4</v>
      </c>
    </row>
    <row r="26" spans="1:5" x14ac:dyDescent="0.25">
      <c r="D26" s="4"/>
    </row>
    <row r="27" spans="1:5" x14ac:dyDescent="0.25">
      <c r="B27" t="s">
        <v>31</v>
      </c>
      <c r="D27" s="4">
        <v>120000</v>
      </c>
      <c r="E27" s="3" t="s">
        <v>4</v>
      </c>
    </row>
    <row r="28" spans="1:5" x14ac:dyDescent="0.25">
      <c r="B28" t="s">
        <v>32</v>
      </c>
      <c r="D28" s="4">
        <v>49500</v>
      </c>
      <c r="E28" s="3" t="s">
        <v>4</v>
      </c>
    </row>
    <row r="29" spans="1:5" x14ac:dyDescent="0.25">
      <c r="B29" t="s">
        <v>33</v>
      </c>
      <c r="D29" s="4">
        <v>17000</v>
      </c>
      <c r="E29" s="3" t="s">
        <v>4</v>
      </c>
    </row>
    <row r="30" spans="1:5" x14ac:dyDescent="0.25">
      <c r="B30" t="s">
        <v>80</v>
      </c>
      <c r="D30" s="4">
        <v>872393</v>
      </c>
      <c r="E30" s="3" t="s">
        <v>4</v>
      </c>
    </row>
    <row r="31" spans="1:5" x14ac:dyDescent="0.25">
      <c r="D31" s="4"/>
    </row>
    <row r="32" spans="1:5" x14ac:dyDescent="0.25">
      <c r="B32" t="s">
        <v>34</v>
      </c>
      <c r="D32" s="4">
        <v>23500</v>
      </c>
      <c r="E32" s="3" t="s">
        <v>4</v>
      </c>
    </row>
    <row r="33" spans="2:5" x14ac:dyDescent="0.25">
      <c r="B33" t="s">
        <v>35</v>
      </c>
      <c r="D33" s="4">
        <v>53000</v>
      </c>
      <c r="E33" s="3" t="s">
        <v>4</v>
      </c>
    </row>
    <row r="34" spans="2:5" x14ac:dyDescent="0.25">
      <c r="B34" t="s">
        <v>36</v>
      </c>
      <c r="D34" s="4">
        <v>115365</v>
      </c>
      <c r="E34" s="3" t="s">
        <v>4</v>
      </c>
    </row>
    <row r="35" spans="2:5" x14ac:dyDescent="0.25">
      <c r="B35" t="s">
        <v>37</v>
      </c>
      <c r="D35" s="4">
        <v>63000</v>
      </c>
      <c r="E35" s="3" t="s">
        <v>4</v>
      </c>
    </row>
    <row r="36" spans="2:5" x14ac:dyDescent="0.25">
      <c r="D36" s="4"/>
    </row>
    <row r="37" spans="2:5" x14ac:dyDescent="0.25">
      <c r="D37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722D9-CA47-4818-9213-8B64F6155ED3}">
  <sheetPr>
    <tabColor rgb="FF92D050"/>
  </sheetPr>
  <dimension ref="A1:G43"/>
  <sheetViews>
    <sheetView topLeftCell="A16" workbookViewId="0">
      <selection activeCell="G32" sqref="G32"/>
    </sheetView>
  </sheetViews>
  <sheetFormatPr defaultRowHeight="15" x14ac:dyDescent="0.25"/>
  <cols>
    <col min="3" max="3" width="23.28515625" bestFit="1" customWidth="1"/>
    <col min="4" max="4" width="13.42578125" style="4" bestFit="1" customWidth="1"/>
    <col min="5" max="5" width="11.5703125" style="4" bestFit="1" customWidth="1"/>
    <col min="6" max="6" width="9.140625" style="4"/>
  </cols>
  <sheetData>
    <row r="1" spans="1:7" x14ac:dyDescent="0.25">
      <c r="F1" s="4" t="s">
        <v>82</v>
      </c>
      <c r="G1" t="s">
        <v>81</v>
      </c>
    </row>
    <row r="2" spans="1:7" x14ac:dyDescent="0.25">
      <c r="A2" t="s">
        <v>69</v>
      </c>
      <c r="F2" s="4" t="s">
        <v>83</v>
      </c>
      <c r="G2" t="s">
        <v>84</v>
      </c>
    </row>
    <row r="4" spans="1:7" x14ac:dyDescent="0.25">
      <c r="B4" t="s">
        <v>63</v>
      </c>
      <c r="C4" t="s">
        <v>3</v>
      </c>
      <c r="D4" s="4">
        <v>1362365</v>
      </c>
      <c r="F4" s="4" t="s">
        <v>70</v>
      </c>
    </row>
    <row r="5" spans="1:7" x14ac:dyDescent="0.25">
      <c r="B5" s="16" t="s">
        <v>68</v>
      </c>
      <c r="C5" s="16" t="s">
        <v>24</v>
      </c>
      <c r="E5" s="4">
        <v>56000</v>
      </c>
      <c r="F5" s="4" t="s">
        <v>71</v>
      </c>
    </row>
    <row r="6" spans="1:7" x14ac:dyDescent="0.25">
      <c r="B6" s="16" t="s">
        <v>68</v>
      </c>
      <c r="C6" s="16" t="s">
        <v>25</v>
      </c>
      <c r="E6" s="4">
        <v>250000</v>
      </c>
    </row>
    <row r="7" spans="1:7" x14ac:dyDescent="0.25">
      <c r="B7" s="16" t="s">
        <v>68</v>
      </c>
      <c r="C7" s="16" t="s">
        <v>26</v>
      </c>
      <c r="E7" s="4">
        <v>400000</v>
      </c>
    </row>
    <row r="8" spans="1:7" x14ac:dyDescent="0.25">
      <c r="B8" s="16" t="s">
        <v>68</v>
      </c>
      <c r="C8" s="16" t="s">
        <v>27</v>
      </c>
      <c r="E8" s="4">
        <v>25000</v>
      </c>
    </row>
    <row r="9" spans="1:7" x14ac:dyDescent="0.25">
      <c r="B9" s="16" t="s">
        <v>68</v>
      </c>
      <c r="C9" s="16" t="s">
        <v>28</v>
      </c>
      <c r="E9" s="4">
        <v>35000</v>
      </c>
    </row>
    <row r="10" spans="1:7" x14ac:dyDescent="0.25">
      <c r="B10" s="16" t="s">
        <v>68</v>
      </c>
      <c r="C10" s="16" t="s">
        <v>29</v>
      </c>
      <c r="E10" s="4">
        <v>90000</v>
      </c>
    </row>
    <row r="11" spans="1:7" x14ac:dyDescent="0.25">
      <c r="B11" s="16" t="s">
        <v>68</v>
      </c>
      <c r="C11" s="16" t="s">
        <v>30</v>
      </c>
      <c r="E11" s="4">
        <v>65000</v>
      </c>
    </row>
    <row r="12" spans="1:7" x14ac:dyDescent="0.25">
      <c r="B12" s="16" t="s">
        <v>68</v>
      </c>
      <c r="C12" s="16" t="s">
        <v>31</v>
      </c>
      <c r="E12" s="4">
        <v>120000</v>
      </c>
    </row>
    <row r="13" spans="1:7" x14ac:dyDescent="0.25">
      <c r="B13" s="16" t="s">
        <v>68</v>
      </c>
      <c r="C13" s="16" t="s">
        <v>32</v>
      </c>
      <c r="E13" s="4">
        <v>49500</v>
      </c>
    </row>
    <row r="14" spans="1:7" x14ac:dyDescent="0.25">
      <c r="B14" s="16" t="s">
        <v>68</v>
      </c>
      <c r="C14" s="16" t="s">
        <v>33</v>
      </c>
      <c r="E14" s="4">
        <v>17000</v>
      </c>
    </row>
    <row r="15" spans="1:7" x14ac:dyDescent="0.25">
      <c r="B15" s="16" t="s">
        <v>68</v>
      </c>
      <c r="C15" s="16" t="s">
        <v>34</v>
      </c>
      <c r="E15" s="4">
        <v>23500</v>
      </c>
    </row>
    <row r="16" spans="1:7" x14ac:dyDescent="0.25">
      <c r="B16" s="16" t="s">
        <v>68</v>
      </c>
      <c r="C16" s="16" t="s">
        <v>35</v>
      </c>
      <c r="E16" s="4">
        <v>53000</v>
      </c>
    </row>
    <row r="17" spans="2:6" x14ac:dyDescent="0.25">
      <c r="B17" s="16" t="s">
        <v>68</v>
      </c>
      <c r="C17" s="16" t="s">
        <v>36</v>
      </c>
      <c r="E17" s="4">
        <v>115365</v>
      </c>
    </row>
    <row r="18" spans="2:6" x14ac:dyDescent="0.25">
      <c r="B18" s="16" t="s">
        <v>68</v>
      </c>
      <c r="C18" s="16" t="s">
        <v>37</v>
      </c>
      <c r="E18" s="4">
        <v>63000</v>
      </c>
    </row>
    <row r="20" spans="2:6" x14ac:dyDescent="0.25">
      <c r="C20" s="16" t="s">
        <v>72</v>
      </c>
    </row>
    <row r="22" spans="2:6" x14ac:dyDescent="0.25">
      <c r="B22" t="s">
        <v>63</v>
      </c>
      <c r="C22" s="17" t="s">
        <v>66</v>
      </c>
      <c r="D22" s="4">
        <v>10000</v>
      </c>
      <c r="E22"/>
      <c r="F22" s="4" t="s">
        <v>70</v>
      </c>
    </row>
    <row r="23" spans="2:6" x14ac:dyDescent="0.25">
      <c r="B23" s="16" t="s">
        <v>68</v>
      </c>
      <c r="C23" s="16" t="s">
        <v>78</v>
      </c>
      <c r="D23"/>
      <c r="E23" s="15">
        <f>+D22</f>
        <v>10000</v>
      </c>
      <c r="F23" s="4" t="s">
        <v>71</v>
      </c>
    </row>
    <row r="24" spans="2:6" x14ac:dyDescent="0.25">
      <c r="C24" s="16" t="s">
        <v>73</v>
      </c>
    </row>
    <row r="26" spans="2:6" x14ac:dyDescent="0.25">
      <c r="B26" t="s">
        <v>63</v>
      </c>
      <c r="C26" s="17" t="s">
        <v>65</v>
      </c>
      <c r="D26" s="4">
        <v>25000</v>
      </c>
      <c r="F26" s="4" t="s">
        <v>70</v>
      </c>
    </row>
    <row r="27" spans="2:6" x14ac:dyDescent="0.25">
      <c r="B27" s="16" t="s">
        <v>68</v>
      </c>
      <c r="C27" s="16" t="s">
        <v>79</v>
      </c>
      <c r="D27"/>
      <c r="E27" s="15">
        <f>+D26</f>
        <v>25000</v>
      </c>
      <c r="F27" s="4" t="s">
        <v>71</v>
      </c>
    </row>
    <row r="28" spans="2:6" x14ac:dyDescent="0.25">
      <c r="C28" s="16" t="s">
        <v>74</v>
      </c>
    </row>
    <row r="30" spans="2:6" x14ac:dyDescent="0.25">
      <c r="B30" t="s">
        <v>63</v>
      </c>
      <c r="C30" s="17" t="s">
        <v>67</v>
      </c>
      <c r="D30" s="4">
        <v>149553</v>
      </c>
      <c r="F30" s="4" t="s">
        <v>70</v>
      </c>
    </row>
    <row r="31" spans="2:6" x14ac:dyDescent="0.25">
      <c r="B31" s="16" t="s">
        <v>68</v>
      </c>
      <c r="C31" s="16" t="s">
        <v>77</v>
      </c>
      <c r="D31"/>
      <c r="E31" s="15">
        <f>+D30</f>
        <v>149553</v>
      </c>
      <c r="F31" s="4" t="s">
        <v>71</v>
      </c>
    </row>
    <row r="32" spans="2:6" x14ac:dyDescent="0.25">
      <c r="C32" s="16" t="s">
        <v>75</v>
      </c>
    </row>
    <row r="34" spans="2:6" x14ac:dyDescent="0.25">
      <c r="B34" t="s">
        <v>63</v>
      </c>
      <c r="C34" s="17" t="s">
        <v>5</v>
      </c>
      <c r="D34" s="4">
        <v>700000</v>
      </c>
      <c r="F34" s="4" t="s">
        <v>70</v>
      </c>
    </row>
    <row r="35" spans="2:6" x14ac:dyDescent="0.25">
      <c r="B35" s="16" t="s">
        <v>68</v>
      </c>
      <c r="C35" s="16" t="s">
        <v>76</v>
      </c>
      <c r="D35"/>
      <c r="E35" s="15">
        <f>+D34</f>
        <v>700000</v>
      </c>
      <c r="F35" s="4" t="s">
        <v>71</v>
      </c>
    </row>
    <row r="36" spans="2:6" x14ac:dyDescent="0.25">
      <c r="C36" s="16" t="s">
        <v>85</v>
      </c>
    </row>
    <row r="39" spans="2:6" x14ac:dyDescent="0.25">
      <c r="B39" t="s">
        <v>63</v>
      </c>
      <c r="C39" t="s">
        <v>5</v>
      </c>
      <c r="D39" s="2">
        <v>196288</v>
      </c>
      <c r="F39" s="4" t="s">
        <v>70</v>
      </c>
    </row>
    <row r="40" spans="2:6" x14ac:dyDescent="0.25">
      <c r="B40" s="16" t="s">
        <v>68</v>
      </c>
      <c r="C40" s="16" t="s">
        <v>76</v>
      </c>
      <c r="D40"/>
      <c r="E40" s="15">
        <f>+D39</f>
        <v>196288</v>
      </c>
      <c r="F40" s="4" t="s">
        <v>71</v>
      </c>
    </row>
    <row r="41" spans="2:6" x14ac:dyDescent="0.25">
      <c r="C41" s="16" t="s">
        <v>85</v>
      </c>
    </row>
    <row r="43" spans="2:6" x14ac:dyDescent="0.25">
      <c r="C43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C2572-6D04-43DB-83C6-B072F3A030D1}">
  <sheetPr>
    <tabColor rgb="FF92D050"/>
  </sheetPr>
  <dimension ref="A4:O32"/>
  <sheetViews>
    <sheetView topLeftCell="A4" workbookViewId="0">
      <selection activeCell="J29" sqref="J29"/>
    </sheetView>
  </sheetViews>
  <sheetFormatPr defaultRowHeight="15" x14ac:dyDescent="0.25"/>
  <cols>
    <col min="1" max="1" width="32.5703125" bestFit="1" customWidth="1"/>
    <col min="7" max="7" width="10.5703125" bestFit="1" customWidth="1"/>
    <col min="10" max="10" width="14.42578125" bestFit="1" customWidth="1"/>
    <col min="12" max="12" width="47.28515625" customWidth="1"/>
    <col min="13" max="13" width="5.85546875" bestFit="1" customWidth="1"/>
    <col min="14" max="14" width="10.140625" bestFit="1" customWidth="1"/>
    <col min="15" max="15" width="11.5703125" bestFit="1" customWidth="1"/>
  </cols>
  <sheetData>
    <row r="4" spans="1:15" x14ac:dyDescent="0.25">
      <c r="A4" s="7" t="s">
        <v>39</v>
      </c>
      <c r="B4" s="7" t="s">
        <v>40</v>
      </c>
      <c r="C4" s="7" t="s">
        <v>41</v>
      </c>
      <c r="D4" s="7" t="s">
        <v>42</v>
      </c>
      <c r="E4" s="7" t="s">
        <v>43</v>
      </c>
      <c r="F4" s="7" t="s">
        <v>44</v>
      </c>
      <c r="G4" s="7" t="s">
        <v>45</v>
      </c>
      <c r="H4" s="7" t="s">
        <v>46</v>
      </c>
      <c r="I4" s="7" t="s">
        <v>47</v>
      </c>
      <c r="J4" s="7" t="s">
        <v>48</v>
      </c>
      <c r="K4" s="7" t="s">
        <v>49</v>
      </c>
      <c r="L4" s="7" t="s">
        <v>50</v>
      </c>
      <c r="M4" s="7" t="s">
        <v>51</v>
      </c>
      <c r="N4" s="7" t="s">
        <v>52</v>
      </c>
      <c r="O4" s="7" t="s">
        <v>53</v>
      </c>
    </row>
    <row r="5" spans="1:15" ht="30" x14ac:dyDescent="0.25">
      <c r="A5" s="9" t="s">
        <v>54</v>
      </c>
      <c r="B5" s="9" t="s">
        <v>55</v>
      </c>
      <c r="C5" s="8">
        <v>0</v>
      </c>
      <c r="D5" s="8">
        <v>1</v>
      </c>
      <c r="E5" s="9" t="s">
        <v>56</v>
      </c>
      <c r="F5" s="9" t="s">
        <v>56</v>
      </c>
      <c r="G5" s="10"/>
      <c r="H5" s="11">
        <v>44762</v>
      </c>
      <c r="I5" s="9" t="s">
        <v>57</v>
      </c>
      <c r="J5" s="11">
        <v>44860.691192129627</v>
      </c>
      <c r="K5" s="9" t="s">
        <v>58</v>
      </c>
      <c r="L5" s="9" t="s">
        <v>59</v>
      </c>
      <c r="M5" s="12">
        <v>0</v>
      </c>
      <c r="N5" s="12">
        <v>18000</v>
      </c>
      <c r="O5" s="12">
        <v>-18000</v>
      </c>
    </row>
    <row r="7" spans="1:15" x14ac:dyDescent="0.25">
      <c r="A7" t="s">
        <v>60</v>
      </c>
    </row>
    <row r="29" spans="1:7" x14ac:dyDescent="0.25">
      <c r="A29" s="14" t="s">
        <v>61</v>
      </c>
      <c r="B29" s="13"/>
      <c r="C29" s="13"/>
      <c r="D29" s="13"/>
      <c r="E29" s="13"/>
      <c r="F29" s="13"/>
      <c r="G29" s="13"/>
    </row>
    <row r="30" spans="1:7" x14ac:dyDescent="0.25">
      <c r="A30" s="13"/>
      <c r="B30" s="13" t="s">
        <v>62</v>
      </c>
      <c r="C30" s="13"/>
      <c r="D30" s="13"/>
      <c r="E30" s="13"/>
      <c r="F30" s="13"/>
      <c r="G30" s="13"/>
    </row>
    <row r="31" spans="1:7" x14ac:dyDescent="0.25">
      <c r="A31" s="13"/>
      <c r="B31" s="13"/>
      <c r="C31" s="13"/>
      <c r="D31" s="13"/>
      <c r="E31" s="13"/>
      <c r="F31" s="13"/>
      <c r="G31" s="13"/>
    </row>
    <row r="32" spans="1:7" x14ac:dyDescent="0.25">
      <c r="A32" s="13"/>
      <c r="B32" s="13"/>
      <c r="C32" s="13" t="s">
        <v>63</v>
      </c>
      <c r="D32" s="13" t="s">
        <v>64</v>
      </c>
      <c r="E32" s="13"/>
      <c r="F32" s="13"/>
      <c r="G32" s="6">
        <v>18000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Budget Adj to post</vt:lpstr>
      <vt:lpstr>Transfers to post</vt:lpstr>
      <vt:lpstr>Unbalanced fund corr</vt:lpstr>
    </vt:vector>
  </TitlesOfParts>
  <Company>CliftonLarsonAllen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york37729</dc:creator>
  <cp:lastModifiedBy>york37729</cp:lastModifiedBy>
  <dcterms:created xsi:type="dcterms:W3CDTF">2024-04-10T19:50:21Z</dcterms:created>
  <dcterms:modified xsi:type="dcterms:W3CDTF">2024-05-01T21:09:04Z</dcterms:modified>
</cp:coreProperties>
</file>